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peq\copesp\30 - Mercado de Trabalho\1 -Novo Caged\07 - Demanda Turismo - Rodrigo\2026\"/>
    </mc:Choice>
  </mc:AlternateContent>
  <bookViews>
    <workbookView xWindow="28680" yWindow="-120" windowWidth="29040" windowHeight="15840"/>
  </bookViews>
  <sheets>
    <sheet name="Bahia" sheetId="1" r:id="rId1"/>
    <sheet name="Salvador" sheetId="4" r:id="rId2"/>
  </sheets>
  <calcPr calcId="152511"/>
</workbook>
</file>

<file path=xl/calcChain.xml><?xml version="1.0" encoding="utf-8"?>
<calcChain xmlns="http://schemas.openxmlformats.org/spreadsheetml/2006/main">
  <c r="R4" i="1" l="1"/>
  <c r="R34" i="1"/>
  <c r="Y35" i="1" l="1"/>
  <c r="Y35" i="4"/>
  <c r="R34" i="4" l="1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  <c r="R4" i="4"/>
  <c r="X35" i="4"/>
  <c r="W35" i="4"/>
  <c r="V35" i="4"/>
  <c r="U35" i="4"/>
  <c r="T35" i="4"/>
  <c r="S35" i="4"/>
  <c r="R35" i="4"/>
  <c r="R35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T35" i="1"/>
  <c r="U35" i="1"/>
  <c r="V35" i="1"/>
  <c r="W35" i="1"/>
  <c r="X35" i="1"/>
  <c r="S35" i="1"/>
</calcChain>
</file>

<file path=xl/sharedStrings.xml><?xml version="1.0" encoding="utf-8"?>
<sst xmlns="http://schemas.openxmlformats.org/spreadsheetml/2006/main" count="97" uniqueCount="45">
  <si>
    <t>CNAE 2.0 Classe</t>
  </si>
  <si>
    <t>Total</t>
  </si>
  <si>
    <t>Transporte Metroferroviário de Passageiros</t>
  </si>
  <si>
    <t>Transporte Rodoviário Coletivo de Passageiros, com Itinerário Fixo, Municipal e em Região Metropolitana</t>
  </si>
  <si>
    <t>Transporte Rodoviário de Táxi</t>
  </si>
  <si>
    <t>Transporte por Navegação Interior de Passageiros em Linhas Regulares</t>
  </si>
  <si>
    <t>Navegação de Apoio</t>
  </si>
  <si>
    <t>Transporte por Navegação de Travessia</t>
  </si>
  <si>
    <t>Transportes Aquaviários não Especificados Anteriormente</t>
  </si>
  <si>
    <t>Transporte Aéreo de Passageiros Regular</t>
  </si>
  <si>
    <t>Transporte Aéreo de Passageiros Não-Regular</t>
  </si>
  <si>
    <t>Concessionárias de Rodovias, Pontes, Túneis e Serviços Relacionados</t>
  </si>
  <si>
    <t>Atividades Auxiliares dos Transportes Terrestres não Especificadas Anteriormente</t>
  </si>
  <si>
    <t>Gestão de Portos e Terminais</t>
  </si>
  <si>
    <t>Atividades de Agenciamento Marítimo</t>
  </si>
  <si>
    <t>Atividades Auxiliares dos Transportes Aquaviários não Especificadas Anteriormente</t>
  </si>
  <si>
    <t>Atividades Auxiliares dos Transportes Aéreos</t>
  </si>
  <si>
    <t>Hotéis e Similares</t>
  </si>
  <si>
    <t>Outros Tipos de Alojamento não Especificados Anteriormente</t>
  </si>
  <si>
    <t>Restaurantes e Outros Estabelecimentos de Serviços de Alimentação e Bebidas</t>
  </si>
  <si>
    <t>Serviços Ambulantes de Alimentação</t>
  </si>
  <si>
    <t>Locação de Automóveis sem Condutor</t>
  </si>
  <si>
    <t>Locação de Meios de Transporte, Exceto Automóveis, sem Condutor</t>
  </si>
  <si>
    <t>Agências de Viagens</t>
  </si>
  <si>
    <t>Operadores Turísticos</t>
  </si>
  <si>
    <t>Serviços de Reservas e Outros Serviços de Turismo não Especificados Anteriormente</t>
  </si>
  <si>
    <t>Artes Cênicas, Espetáculos e Atividades Complementares</t>
  </si>
  <si>
    <t>Gestão de Espaços para Artes Cênicas, Espetáculos e Outras Atividades Artísticas</t>
  </si>
  <si>
    <t>Atividades de Museus e de Exploração, Restauração Artística e Conservação de Lugares e Prédios Históricos e Atrações Similares</t>
  </si>
  <si>
    <t>Atividades de Jardins Botânicos, Zoológicos, Parques Nacionais, Reservas Ecológicas e áreas de Proteção Ambiental</t>
  </si>
  <si>
    <t>Atividades Esportivas não Especificadas Anteriormente</t>
  </si>
  <si>
    <t>Parques de Diversão e Parques Temáticos</t>
  </si>
  <si>
    <t>Atividades de Recreação e Lazer não Especificadas Anteriormente</t>
  </si>
  <si>
    <t>Notas:</t>
  </si>
  <si>
    <t>Sujeito a alterações devido aos ajustes das declarações fora do prazo.</t>
  </si>
  <si>
    <t>Ajustes de dezembro de 2019 indisponíveis.</t>
  </si>
  <si>
    <t>Informações sobre alteração metodológica entre o Caged e o Novo Caged na Nota Técnica em http://pdet.mte.gov.br/o-que-e-novo-caged</t>
  </si>
  <si>
    <t>Em janeiro de 2020, deu-se início à transição do Sistema Caged para o eSocial. O Novo Caged , resultado da migração, é baseado no método de imputação de dados de outras fontes devido às subdeclarações dos desligamentos. Devido a natureza distinta de captação das informações,  as comparações com anos anteriores devem ser realizadas com cautela. Atualmente, todas as empresas estão obrigadas a registrar as declarações por meio do e-social.</t>
  </si>
  <si>
    <t>Em junho de 2023 toda a série do Novo Caged foi ajustada com o objetivo incorporar conjunto de correções nas variáveis de faixa de emprego e localização geográfica.</t>
  </si>
  <si>
    <t>Acumulado Novo Caged</t>
  </si>
  <si>
    <t>Acumulado Caged</t>
  </si>
  <si>
    <t>Fonte: Ministério do Trabalho - CAGED / Novo CAGED. Elaborado por: SEI/DIPEQ, 2026.</t>
  </si>
  <si>
    <t>Saldo de emprego formal por classe cnae relacionadas ao turismo. Salvador -Ba, 2007-2026.</t>
  </si>
  <si>
    <t>Saldo de emprego formal por classe CNAE relacionadas ao turismo. Bahia,  2007-2026.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</si>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</sst>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rebuchet MS"/>
      <family val="2"/>
    </font>
    <font>
      <sz val="8"/>
      <color theme="1"/>
      <name val="Trebuchet MS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auto="1"/>
      </right>
      <top style="medium">
        <color auto="1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indexed="64"/>
      </top>
      <bottom style="medium">
        <color auto="1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3" fillId="0" borderId="0" xfId="42" applyFont="1" applyAlignment="1">
      <alignment horizontal="left" indent="3"/>
    </xf>
    <xf numFmtId="0" fontId="3" fillId="0" borderId="0" xfId="0" applyFont="1" applyAlignment="1">
      <alignment horizontal="left" vertical="center" indent="3"/>
    </xf>
    <xf numFmtId="0" fontId="3" fillId="0" borderId="0" xfId="0" applyFont="1"/>
    <xf numFmtId="3" fontId="1" fillId="0" borderId="2" xfId="43" applyNumberFormat="1" applyFont="1" applyBorder="1" applyAlignment="1">
      <alignment horizontal="right" vertical="center"/>
    </xf>
    <xf numFmtId="0" fontId="0" fillId="2" borderId="0" xfId="0" applyFill="1"/>
    <xf numFmtId="3" fontId="0" fillId="2" borderId="0" xfId="0" applyNumberFormat="1" applyFill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1" fillId="0" borderId="14" xfId="0" applyNumberFormat="1" applyFont="1" applyBorder="1" applyAlignment="1">
      <alignment horizontal="right" vertical="center"/>
    </xf>
    <xf numFmtId="3" fontId="0" fillId="2" borderId="13" xfId="0" applyNumberFormat="1" applyFill="1" applyBorder="1" applyAlignment="1">
      <alignment horizontal="right" vertical="center"/>
    </xf>
    <xf numFmtId="3" fontId="1" fillId="0" borderId="14" xfId="43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 wrapText="1" indent="3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3" fontId="1" fillId="0" borderId="0" xfId="0" applyNumberFormat="1" applyFont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/>
    <xf numFmtId="3" fontId="1" fillId="2" borderId="0" xfId="0" applyNumberFormat="1" applyFont="1" applyFill="1"/>
    <xf numFmtId="3" fontId="1" fillId="0" borderId="15" xfId="0" applyNumberFormat="1" applyFont="1" applyBorder="1" applyAlignment="1">
      <alignment horizontal="right" vertical="center"/>
    </xf>
    <xf numFmtId="3" fontId="1" fillId="0" borderId="1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 indent="3"/>
    </xf>
    <xf numFmtId="0" fontId="3" fillId="0" borderId="0" xfId="42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0" xfId="42" applyFont="1" applyAlignment="1">
      <alignment horizontal="left" wrapText="1" indent="3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rmal 3" xfId="42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det.mte.gov.br/o-que-e-novo-cage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det.mte.gov.br/o-que-e-novo-cag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42"/>
  <sheetViews>
    <sheetView showGridLines="0" tabSelected="1" zoomScaleNormal="100" workbookViewId="0">
      <pane xSplit="3" ySplit="3" topLeftCell="G4" activePane="bottomRight" state="frozen"/>
      <selection pane="topRight" activeCell="D1" sqref="D1"/>
      <selection pane="bottomLeft" activeCell="A4" sqref="A4"/>
      <selection pane="bottomRight" activeCell="S37" sqref="S37"/>
    </sheetView>
  </sheetViews>
  <sheetFormatPr defaultRowHeight="15" x14ac:dyDescent="0.25"/>
  <cols>
    <col min="1" max="1" width="3" customWidth="1"/>
    <col min="2" max="2" width="6.7109375" customWidth="1"/>
    <col min="3" max="3" width="69.28515625" customWidth="1"/>
    <col min="4" max="4" width="11.85546875" customWidth="1"/>
    <col min="5" max="12" width="9.5703125" style="5" bestFit="1" customWidth="1"/>
    <col min="13" max="13" width="9.28515625" style="5" bestFit="1" customWidth="1"/>
    <col min="14" max="15" width="9.5703125" style="5" bestFit="1" customWidth="1"/>
    <col min="16" max="17" width="9.28515625" style="5" bestFit="1" customWidth="1"/>
    <col min="18" max="18" width="11.5703125" style="5" customWidth="1"/>
    <col min="19" max="22" width="9.5703125" style="5" bestFit="1" customWidth="1"/>
    <col min="23" max="23" width="9.5703125" style="5" customWidth="1"/>
    <col min="24" max="24" width="9.28515625" style="5" bestFit="1" customWidth="1"/>
  </cols>
  <sheetData>
    <row r="2" spans="2:25" ht="15.75" thickBot="1" x14ac:dyDescent="0.3">
      <c r="B2" s="1" t="s">
        <v>43</v>
      </c>
    </row>
    <row r="3" spans="2:25" ht="30" x14ac:dyDescent="0.25">
      <c r="B3" s="35" t="s">
        <v>0</v>
      </c>
      <c r="C3" s="35"/>
      <c r="D3" s="27" t="s">
        <v>40</v>
      </c>
      <c r="E3" s="8">
        <v>2007</v>
      </c>
      <c r="F3" s="8">
        <v>2008</v>
      </c>
      <c r="G3" s="8">
        <v>2009</v>
      </c>
      <c r="H3" s="8">
        <v>2010</v>
      </c>
      <c r="I3" s="8">
        <v>2011</v>
      </c>
      <c r="J3" s="8">
        <v>2012</v>
      </c>
      <c r="K3" s="8">
        <v>2013</v>
      </c>
      <c r="L3" s="8">
        <v>2014</v>
      </c>
      <c r="M3" s="8">
        <v>2015</v>
      </c>
      <c r="N3" s="8">
        <v>2016</v>
      </c>
      <c r="O3" s="8">
        <v>2017</v>
      </c>
      <c r="P3" s="8">
        <v>2018</v>
      </c>
      <c r="Q3" s="18">
        <v>2019</v>
      </c>
      <c r="R3" s="23" t="s">
        <v>39</v>
      </c>
      <c r="S3" s="8">
        <v>2020</v>
      </c>
      <c r="T3" s="8">
        <v>2021</v>
      </c>
      <c r="U3" s="8">
        <v>2022</v>
      </c>
      <c r="V3" s="8">
        <v>2023</v>
      </c>
      <c r="W3" s="8">
        <v>2024</v>
      </c>
      <c r="X3" s="8">
        <v>2025</v>
      </c>
      <c r="Y3" s="8">
        <v>2026</v>
      </c>
    </row>
    <row r="4" spans="2:25" x14ac:dyDescent="0.25">
      <c r="B4">
        <v>49124</v>
      </c>
      <c r="C4" t="s">
        <v>2</v>
      </c>
      <c r="D4" s="28">
        <v>1229</v>
      </c>
      <c r="E4" s="6">
        <v>0</v>
      </c>
      <c r="F4" s="6">
        <v>-13</v>
      </c>
      <c r="G4" s="6">
        <v>31</v>
      </c>
      <c r="H4" s="6">
        <v>0</v>
      </c>
      <c r="I4" s="6">
        <v>-5</v>
      </c>
      <c r="J4" s="6">
        <v>-11</v>
      </c>
      <c r="K4" s="6">
        <v>37</v>
      </c>
      <c r="L4" s="6">
        <v>422</v>
      </c>
      <c r="M4" s="6">
        <v>215</v>
      </c>
      <c r="N4" s="6">
        <v>324</v>
      </c>
      <c r="O4" s="6">
        <v>367</v>
      </c>
      <c r="P4" s="6">
        <v>-34</v>
      </c>
      <c r="Q4" s="19">
        <v>-104</v>
      </c>
      <c r="R4" s="30">
        <f>SUM(G4:Q4)</f>
        <v>1242</v>
      </c>
      <c r="S4" s="6">
        <v>28</v>
      </c>
      <c r="T4" s="6">
        <v>68</v>
      </c>
      <c r="U4" s="6">
        <v>8</v>
      </c>
      <c r="V4" s="6">
        <v>39</v>
      </c>
      <c r="W4" s="6">
        <v>-79</v>
      </c>
      <c r="X4" s="6">
        <v>-19</v>
      </c>
      <c r="Y4" s="6">
        <v>-12</v>
      </c>
    </row>
    <row r="5" spans="2:25" x14ac:dyDescent="0.25">
      <c r="B5">
        <v>49213</v>
      </c>
      <c r="C5" t="s">
        <v>3</v>
      </c>
      <c r="D5" s="28">
        <v>1049</v>
      </c>
      <c r="E5" s="6">
        <v>1804</v>
      </c>
      <c r="F5" s="6">
        <v>483</v>
      </c>
      <c r="G5" s="6">
        <v>738</v>
      </c>
      <c r="H5" s="6">
        <v>1039</v>
      </c>
      <c r="I5" s="6">
        <v>765</v>
      </c>
      <c r="J5" s="6">
        <v>-17</v>
      </c>
      <c r="K5" s="6">
        <v>423</v>
      </c>
      <c r="L5" s="6">
        <v>-715</v>
      </c>
      <c r="M5" s="6">
        <v>118</v>
      </c>
      <c r="N5" s="6">
        <v>-1080</v>
      </c>
      <c r="O5" s="6">
        <v>-935</v>
      </c>
      <c r="P5" s="6">
        <v>-1149</v>
      </c>
      <c r="Q5" s="19">
        <v>-425</v>
      </c>
      <c r="R5" s="30">
        <f t="shared" ref="R5:R34" si="0">SUM(G5:Q5)</f>
        <v>-1238</v>
      </c>
      <c r="S5" s="6">
        <v>-2434</v>
      </c>
      <c r="T5" s="6">
        <v>84</v>
      </c>
      <c r="U5" s="6">
        <v>866</v>
      </c>
      <c r="V5" s="6">
        <v>904</v>
      </c>
      <c r="W5" s="6">
        <v>735</v>
      </c>
      <c r="X5" s="6">
        <v>1189</v>
      </c>
      <c r="Y5" s="6">
        <v>794</v>
      </c>
    </row>
    <row r="6" spans="2:25" x14ac:dyDescent="0.25">
      <c r="B6">
        <v>49230</v>
      </c>
      <c r="C6" t="s">
        <v>4</v>
      </c>
      <c r="D6" s="28">
        <v>1070</v>
      </c>
      <c r="E6" s="6">
        <v>30</v>
      </c>
      <c r="F6" s="6">
        <v>61</v>
      </c>
      <c r="G6" s="6">
        <v>138</v>
      </c>
      <c r="H6" s="6">
        <v>256</v>
      </c>
      <c r="I6" s="6">
        <v>202</v>
      </c>
      <c r="J6" s="6">
        <v>13</v>
      </c>
      <c r="K6" s="6">
        <v>540</v>
      </c>
      <c r="L6" s="6">
        <v>-29</v>
      </c>
      <c r="M6" s="6">
        <v>140</v>
      </c>
      <c r="N6" s="6">
        <v>-919</v>
      </c>
      <c r="O6" s="6">
        <v>933</v>
      </c>
      <c r="P6" s="6">
        <v>-230</v>
      </c>
      <c r="Q6" s="19">
        <v>-65</v>
      </c>
      <c r="R6" s="30">
        <f t="shared" si="0"/>
        <v>979</v>
      </c>
      <c r="S6" s="6">
        <v>147</v>
      </c>
      <c r="T6" s="6">
        <v>652</v>
      </c>
      <c r="U6" s="6">
        <v>1029</v>
      </c>
      <c r="V6" s="6">
        <v>550</v>
      </c>
      <c r="W6" s="6">
        <v>131</v>
      </c>
      <c r="X6" s="6">
        <v>458</v>
      </c>
      <c r="Y6" s="6">
        <v>260</v>
      </c>
    </row>
    <row r="7" spans="2:25" x14ac:dyDescent="0.25">
      <c r="B7">
        <v>50220</v>
      </c>
      <c r="C7" t="s">
        <v>5</v>
      </c>
      <c r="D7" s="28">
        <v>-419</v>
      </c>
      <c r="E7" s="6">
        <v>26</v>
      </c>
      <c r="F7" s="6">
        <v>91</v>
      </c>
      <c r="G7" s="6">
        <v>-81</v>
      </c>
      <c r="H7" s="6">
        <v>108</v>
      </c>
      <c r="I7" s="6">
        <v>-54</v>
      </c>
      <c r="J7" s="6">
        <v>19</v>
      </c>
      <c r="K7" s="6">
        <v>-582</v>
      </c>
      <c r="L7" s="6">
        <v>0</v>
      </c>
      <c r="M7" s="6">
        <v>28</v>
      </c>
      <c r="N7" s="6">
        <v>12</v>
      </c>
      <c r="O7" s="6">
        <v>19</v>
      </c>
      <c r="P7" s="6">
        <v>0</v>
      </c>
      <c r="Q7" s="19">
        <v>-5</v>
      </c>
      <c r="R7" s="30">
        <f t="shared" si="0"/>
        <v>-536</v>
      </c>
      <c r="S7" s="6">
        <v>-26</v>
      </c>
      <c r="T7" s="6">
        <v>-40</v>
      </c>
      <c r="U7" s="6">
        <v>0</v>
      </c>
      <c r="V7" s="6">
        <v>0</v>
      </c>
      <c r="W7" s="6">
        <v>47</v>
      </c>
      <c r="X7" s="6">
        <v>38</v>
      </c>
      <c r="Y7" s="6">
        <v>-23</v>
      </c>
    </row>
    <row r="8" spans="2:25" x14ac:dyDescent="0.25">
      <c r="B8">
        <v>50301</v>
      </c>
      <c r="C8" t="s">
        <v>6</v>
      </c>
      <c r="D8" s="28">
        <v>724</v>
      </c>
      <c r="E8" s="6">
        <v>96</v>
      </c>
      <c r="F8" s="6">
        <v>-6</v>
      </c>
      <c r="G8" s="6">
        <v>32</v>
      </c>
      <c r="H8" s="6">
        <v>-15</v>
      </c>
      <c r="I8" s="6">
        <v>20</v>
      </c>
      <c r="J8" s="6">
        <v>-94</v>
      </c>
      <c r="K8" s="6">
        <v>527</v>
      </c>
      <c r="L8" s="6">
        <v>84</v>
      </c>
      <c r="M8" s="6">
        <v>19</v>
      </c>
      <c r="N8" s="6">
        <v>-24</v>
      </c>
      <c r="O8" s="6">
        <v>-62</v>
      </c>
      <c r="P8" s="6">
        <v>43</v>
      </c>
      <c r="Q8" s="19">
        <v>104</v>
      </c>
      <c r="R8" s="30">
        <f t="shared" si="0"/>
        <v>634</v>
      </c>
      <c r="S8" s="6">
        <v>-1</v>
      </c>
      <c r="T8" s="6">
        <v>58</v>
      </c>
      <c r="U8" s="6">
        <v>-84</v>
      </c>
      <c r="V8" s="6">
        <v>14</v>
      </c>
      <c r="W8" s="6">
        <v>-11</v>
      </c>
      <c r="X8" s="6">
        <v>-111</v>
      </c>
      <c r="Y8" s="6">
        <v>-2</v>
      </c>
    </row>
    <row r="9" spans="2:25" x14ac:dyDescent="0.25">
      <c r="B9">
        <v>50912</v>
      </c>
      <c r="C9" t="s">
        <v>7</v>
      </c>
      <c r="D9" s="28">
        <v>-13</v>
      </c>
      <c r="E9" s="6">
        <v>-8</v>
      </c>
      <c r="F9" s="6">
        <v>-1</v>
      </c>
      <c r="G9" s="6">
        <v>12</v>
      </c>
      <c r="H9" s="6">
        <v>-2</v>
      </c>
      <c r="I9" s="6">
        <v>-1</v>
      </c>
      <c r="J9" s="6">
        <v>4</v>
      </c>
      <c r="K9" s="6">
        <v>55</v>
      </c>
      <c r="L9" s="6">
        <v>157</v>
      </c>
      <c r="M9" s="6">
        <v>-69</v>
      </c>
      <c r="N9" s="6">
        <v>-50</v>
      </c>
      <c r="O9" s="6">
        <v>-30</v>
      </c>
      <c r="P9" s="6">
        <v>-8</v>
      </c>
      <c r="Q9" s="19">
        <v>-72</v>
      </c>
      <c r="R9" s="30">
        <f t="shared" si="0"/>
        <v>-4</v>
      </c>
      <c r="S9" s="6">
        <v>-45</v>
      </c>
      <c r="T9" s="6">
        <v>-49</v>
      </c>
      <c r="U9" s="6">
        <v>36</v>
      </c>
      <c r="V9" s="6">
        <v>-1</v>
      </c>
      <c r="W9" s="6">
        <v>20</v>
      </c>
      <c r="X9" s="6">
        <v>-25</v>
      </c>
      <c r="Y9" s="6">
        <v>-1</v>
      </c>
    </row>
    <row r="10" spans="2:25" x14ac:dyDescent="0.25">
      <c r="B10">
        <v>50998</v>
      </c>
      <c r="C10" t="s">
        <v>8</v>
      </c>
      <c r="D10" s="28">
        <v>26</v>
      </c>
      <c r="E10" s="6">
        <v>0</v>
      </c>
      <c r="F10" s="6">
        <v>2</v>
      </c>
      <c r="G10" s="6">
        <v>9</v>
      </c>
      <c r="H10" s="6">
        <v>1</v>
      </c>
      <c r="I10" s="6">
        <v>-5</v>
      </c>
      <c r="J10" s="6">
        <v>5</v>
      </c>
      <c r="K10" s="6">
        <v>13</v>
      </c>
      <c r="L10" s="6">
        <v>-4</v>
      </c>
      <c r="M10" s="6">
        <v>7</v>
      </c>
      <c r="N10" s="6">
        <v>4</v>
      </c>
      <c r="O10" s="6">
        <v>-6</v>
      </c>
      <c r="P10" s="6">
        <v>3</v>
      </c>
      <c r="Q10" s="19">
        <v>-3</v>
      </c>
      <c r="R10" s="30">
        <f t="shared" si="0"/>
        <v>24</v>
      </c>
      <c r="S10" s="6">
        <v>-11</v>
      </c>
      <c r="T10" s="6">
        <v>4</v>
      </c>
      <c r="U10" s="6">
        <v>4</v>
      </c>
      <c r="V10" s="6">
        <v>3</v>
      </c>
      <c r="W10" s="6">
        <v>-4</v>
      </c>
      <c r="X10" s="6">
        <v>3</v>
      </c>
      <c r="Y10" s="6">
        <v>-4</v>
      </c>
    </row>
    <row r="11" spans="2:25" x14ac:dyDescent="0.25">
      <c r="B11">
        <v>51111</v>
      </c>
      <c r="C11" t="s">
        <v>9</v>
      </c>
      <c r="D11" s="28">
        <v>1048</v>
      </c>
      <c r="E11" s="6">
        <v>491</v>
      </c>
      <c r="F11" s="6">
        <v>60</v>
      </c>
      <c r="G11" s="6">
        <v>163</v>
      </c>
      <c r="H11" s="6">
        <v>86</v>
      </c>
      <c r="I11" s="6">
        <v>86</v>
      </c>
      <c r="J11" s="6">
        <v>-15</v>
      </c>
      <c r="K11" s="6">
        <v>-114</v>
      </c>
      <c r="L11" s="6">
        <v>65</v>
      </c>
      <c r="M11" s="6">
        <v>-58</v>
      </c>
      <c r="N11" s="6">
        <v>-48</v>
      </c>
      <c r="O11" s="6">
        <v>130</v>
      </c>
      <c r="P11" s="6">
        <v>79</v>
      </c>
      <c r="Q11" s="19">
        <v>123</v>
      </c>
      <c r="R11" s="30">
        <f t="shared" si="0"/>
        <v>497</v>
      </c>
      <c r="S11" s="6">
        <v>-171</v>
      </c>
      <c r="T11" s="6">
        <v>-54</v>
      </c>
      <c r="U11" s="6">
        <v>50</v>
      </c>
      <c r="V11" s="6">
        <v>65</v>
      </c>
      <c r="W11" s="6">
        <v>71</v>
      </c>
      <c r="X11" s="6">
        <v>62</v>
      </c>
      <c r="Y11" s="6">
        <v>-4</v>
      </c>
    </row>
    <row r="12" spans="2:25" x14ac:dyDescent="0.25">
      <c r="B12">
        <v>51129</v>
      </c>
      <c r="C12" t="s">
        <v>10</v>
      </c>
      <c r="D12" s="28">
        <v>-86</v>
      </c>
      <c r="E12" s="6">
        <v>-48</v>
      </c>
      <c r="F12" s="6">
        <v>-39</v>
      </c>
      <c r="G12" s="6">
        <v>14</v>
      </c>
      <c r="H12" s="6">
        <v>8</v>
      </c>
      <c r="I12" s="6">
        <v>-44</v>
      </c>
      <c r="J12" s="6">
        <v>7</v>
      </c>
      <c r="K12" s="6">
        <v>15</v>
      </c>
      <c r="L12" s="6">
        <v>-8</v>
      </c>
      <c r="M12" s="6">
        <v>0</v>
      </c>
      <c r="N12" s="6">
        <v>-10</v>
      </c>
      <c r="O12" s="6">
        <v>0</v>
      </c>
      <c r="P12" s="6">
        <v>10</v>
      </c>
      <c r="Q12" s="19">
        <v>9</v>
      </c>
      <c r="R12" s="30">
        <f t="shared" si="0"/>
        <v>1</v>
      </c>
      <c r="S12" s="6">
        <v>9</v>
      </c>
      <c r="T12" s="6">
        <v>11</v>
      </c>
      <c r="U12" s="6">
        <v>4</v>
      </c>
      <c r="V12" s="6">
        <v>10</v>
      </c>
      <c r="W12" s="6">
        <v>24</v>
      </c>
      <c r="X12" s="6">
        <v>-12</v>
      </c>
      <c r="Y12" s="6">
        <v>4</v>
      </c>
    </row>
    <row r="13" spans="2:25" x14ac:dyDescent="0.25">
      <c r="B13">
        <v>52214</v>
      </c>
      <c r="C13" t="s">
        <v>11</v>
      </c>
      <c r="D13" s="28">
        <v>1001</v>
      </c>
      <c r="E13" s="6">
        <v>35</v>
      </c>
      <c r="F13" s="6">
        <v>-4</v>
      </c>
      <c r="G13" s="6">
        <v>-5</v>
      </c>
      <c r="H13" s="6">
        <v>528</v>
      </c>
      <c r="I13" s="6">
        <v>630</v>
      </c>
      <c r="J13" s="6">
        <v>21</v>
      </c>
      <c r="K13" s="6">
        <v>33</v>
      </c>
      <c r="L13" s="6">
        <v>14</v>
      </c>
      <c r="M13" s="6">
        <v>-184</v>
      </c>
      <c r="N13" s="6">
        <v>-87</v>
      </c>
      <c r="O13" s="6">
        <v>-44</v>
      </c>
      <c r="P13" s="6">
        <v>36</v>
      </c>
      <c r="Q13" s="19">
        <v>28</v>
      </c>
      <c r="R13" s="30">
        <f t="shared" si="0"/>
        <v>970</v>
      </c>
      <c r="S13" s="6">
        <v>4</v>
      </c>
      <c r="T13" s="6">
        <v>66</v>
      </c>
      <c r="U13" s="6">
        <v>-22</v>
      </c>
      <c r="V13" s="6">
        <v>9</v>
      </c>
      <c r="W13" s="6">
        <v>-79</v>
      </c>
      <c r="X13" s="6">
        <v>-537</v>
      </c>
      <c r="Y13" s="6">
        <v>18</v>
      </c>
    </row>
    <row r="14" spans="2:25" x14ac:dyDescent="0.25">
      <c r="B14">
        <v>52290</v>
      </c>
      <c r="C14" t="s">
        <v>12</v>
      </c>
      <c r="D14" s="28">
        <v>297</v>
      </c>
      <c r="E14" s="6">
        <v>38</v>
      </c>
      <c r="F14" s="6">
        <v>121</v>
      </c>
      <c r="G14" s="6">
        <v>-144</v>
      </c>
      <c r="H14" s="6">
        <v>139</v>
      </c>
      <c r="I14" s="6">
        <v>41</v>
      </c>
      <c r="J14" s="6">
        <v>23</v>
      </c>
      <c r="K14" s="6">
        <v>219</v>
      </c>
      <c r="L14" s="6">
        <v>57</v>
      </c>
      <c r="M14" s="6">
        <v>-80</v>
      </c>
      <c r="N14" s="6">
        <v>6</v>
      </c>
      <c r="O14" s="6">
        <v>-56</v>
      </c>
      <c r="P14" s="6">
        <v>41</v>
      </c>
      <c r="Q14" s="19">
        <v>-108</v>
      </c>
      <c r="R14" s="30">
        <f t="shared" si="0"/>
        <v>138</v>
      </c>
      <c r="S14" s="6">
        <v>-63</v>
      </c>
      <c r="T14" s="6">
        <v>150</v>
      </c>
      <c r="U14" s="6">
        <v>86</v>
      </c>
      <c r="V14" s="6">
        <v>44</v>
      </c>
      <c r="W14" s="6">
        <v>39</v>
      </c>
      <c r="X14" s="6">
        <v>68</v>
      </c>
      <c r="Y14" s="6">
        <v>27</v>
      </c>
    </row>
    <row r="15" spans="2:25" x14ac:dyDescent="0.25">
      <c r="B15">
        <v>52311</v>
      </c>
      <c r="C15" t="s">
        <v>13</v>
      </c>
      <c r="D15" s="28">
        <v>210</v>
      </c>
      <c r="E15" s="6">
        <v>1</v>
      </c>
      <c r="F15" s="6">
        <v>65</v>
      </c>
      <c r="G15" s="6">
        <v>-130</v>
      </c>
      <c r="H15" s="6">
        <v>26</v>
      </c>
      <c r="I15" s="6">
        <v>176</v>
      </c>
      <c r="J15" s="6">
        <v>79</v>
      </c>
      <c r="K15" s="6">
        <v>57</v>
      </c>
      <c r="L15" s="6">
        <v>27</v>
      </c>
      <c r="M15" s="6">
        <v>-86</v>
      </c>
      <c r="N15" s="6">
        <v>-26</v>
      </c>
      <c r="O15" s="6">
        <v>27</v>
      </c>
      <c r="P15" s="6">
        <v>9</v>
      </c>
      <c r="Q15" s="19">
        <v>-15</v>
      </c>
      <c r="R15" s="30">
        <f t="shared" si="0"/>
        <v>144</v>
      </c>
      <c r="S15" s="6">
        <v>19</v>
      </c>
      <c r="T15" s="6">
        <v>69</v>
      </c>
      <c r="U15" s="6">
        <v>35</v>
      </c>
      <c r="V15" s="6">
        <v>124</v>
      </c>
      <c r="W15" s="6">
        <v>91</v>
      </c>
      <c r="X15" s="6">
        <v>161</v>
      </c>
      <c r="Y15" s="6">
        <v>-21</v>
      </c>
    </row>
    <row r="16" spans="2:25" x14ac:dyDescent="0.25">
      <c r="B16">
        <v>52320</v>
      </c>
      <c r="C16" t="s">
        <v>14</v>
      </c>
      <c r="D16" s="28">
        <v>147</v>
      </c>
      <c r="E16" s="6">
        <v>138</v>
      </c>
      <c r="F16" s="6">
        <v>20</v>
      </c>
      <c r="G16" s="6">
        <v>7</v>
      </c>
      <c r="H16" s="6">
        <v>3</v>
      </c>
      <c r="I16" s="6">
        <v>-5</v>
      </c>
      <c r="J16" s="6">
        <v>-2</v>
      </c>
      <c r="K16" s="6">
        <v>-12</v>
      </c>
      <c r="L16" s="6">
        <v>3</v>
      </c>
      <c r="M16" s="6">
        <v>-1</v>
      </c>
      <c r="N16" s="6">
        <v>-5</v>
      </c>
      <c r="O16" s="6">
        <v>0</v>
      </c>
      <c r="P16" s="6">
        <v>-1</v>
      </c>
      <c r="Q16" s="19">
        <v>2</v>
      </c>
      <c r="R16" s="30">
        <f t="shared" si="0"/>
        <v>-11</v>
      </c>
      <c r="S16" s="6">
        <v>-15</v>
      </c>
      <c r="T16" s="6">
        <v>1</v>
      </c>
      <c r="U16" s="6">
        <v>88</v>
      </c>
      <c r="V16" s="6">
        <v>65</v>
      </c>
      <c r="W16" s="6">
        <v>42</v>
      </c>
      <c r="X16" s="6">
        <v>195</v>
      </c>
      <c r="Y16" s="6">
        <v>7</v>
      </c>
    </row>
    <row r="17" spans="2:25" x14ac:dyDescent="0.25">
      <c r="B17">
        <v>52397</v>
      </c>
      <c r="C17" t="s">
        <v>15</v>
      </c>
      <c r="D17" s="28">
        <v>84</v>
      </c>
      <c r="E17" s="6">
        <v>-17</v>
      </c>
      <c r="F17" s="6">
        <v>30</v>
      </c>
      <c r="G17" s="6">
        <v>59</v>
      </c>
      <c r="H17" s="6">
        <v>21</v>
      </c>
      <c r="I17" s="6">
        <v>11</v>
      </c>
      <c r="J17" s="6">
        <v>-67</v>
      </c>
      <c r="K17" s="6">
        <v>23</v>
      </c>
      <c r="L17" s="6">
        <v>12</v>
      </c>
      <c r="M17" s="6">
        <v>-4</v>
      </c>
      <c r="N17" s="6">
        <v>13</v>
      </c>
      <c r="O17" s="6">
        <v>5</v>
      </c>
      <c r="P17" s="6">
        <v>-14</v>
      </c>
      <c r="Q17" s="19">
        <v>12</v>
      </c>
      <c r="R17" s="30">
        <f t="shared" si="0"/>
        <v>71</v>
      </c>
      <c r="S17" s="6">
        <v>-14</v>
      </c>
      <c r="T17" s="6">
        <v>-2</v>
      </c>
      <c r="U17" s="6">
        <v>0</v>
      </c>
      <c r="V17" s="6">
        <v>31</v>
      </c>
      <c r="W17" s="6">
        <v>7</v>
      </c>
      <c r="X17" s="6">
        <v>56</v>
      </c>
      <c r="Y17" s="6">
        <v>-22</v>
      </c>
    </row>
    <row r="18" spans="2:25" x14ac:dyDescent="0.25">
      <c r="B18">
        <v>52401</v>
      </c>
      <c r="C18" t="s">
        <v>16</v>
      </c>
      <c r="D18" s="28">
        <v>35</v>
      </c>
      <c r="E18" s="6">
        <v>-381</v>
      </c>
      <c r="F18" s="6">
        <v>90</v>
      </c>
      <c r="G18" s="6">
        <v>140</v>
      </c>
      <c r="H18" s="6">
        <v>259</v>
      </c>
      <c r="I18" s="6">
        <v>105</v>
      </c>
      <c r="J18" s="6">
        <v>-284</v>
      </c>
      <c r="K18" s="6">
        <v>-92</v>
      </c>
      <c r="L18" s="6">
        <v>46</v>
      </c>
      <c r="M18" s="6">
        <v>-37</v>
      </c>
      <c r="N18" s="6">
        <v>-114</v>
      </c>
      <c r="O18" s="6">
        <v>49</v>
      </c>
      <c r="P18" s="6">
        <v>174</v>
      </c>
      <c r="Q18" s="19">
        <v>80</v>
      </c>
      <c r="R18" s="30">
        <f t="shared" si="0"/>
        <v>326</v>
      </c>
      <c r="S18" s="6">
        <v>7</v>
      </c>
      <c r="T18" s="6">
        <v>461</v>
      </c>
      <c r="U18" s="6">
        <v>136</v>
      </c>
      <c r="V18" s="6">
        <v>-139</v>
      </c>
      <c r="W18" s="6">
        <v>1</v>
      </c>
      <c r="X18" s="6">
        <v>96</v>
      </c>
      <c r="Y18" s="6">
        <v>-8</v>
      </c>
    </row>
    <row r="19" spans="2:25" x14ac:dyDescent="0.25">
      <c r="B19">
        <v>55108</v>
      </c>
      <c r="C19" t="s">
        <v>17</v>
      </c>
      <c r="D19" s="28">
        <v>5973</v>
      </c>
      <c r="E19" s="6">
        <v>962</v>
      </c>
      <c r="F19" s="6">
        <v>-18</v>
      </c>
      <c r="G19" s="6">
        <v>-5</v>
      </c>
      <c r="H19" s="6">
        <v>1215</v>
      </c>
      <c r="I19" s="6">
        <v>915</v>
      </c>
      <c r="J19" s="6">
        <v>618</v>
      </c>
      <c r="K19" s="6">
        <v>1336</v>
      </c>
      <c r="L19" s="6">
        <v>299</v>
      </c>
      <c r="M19" s="6">
        <v>1461</v>
      </c>
      <c r="N19" s="6">
        <v>-674</v>
      </c>
      <c r="O19" s="6">
        <v>-240</v>
      </c>
      <c r="P19" s="6">
        <v>347</v>
      </c>
      <c r="Q19" s="19">
        <v>-243</v>
      </c>
      <c r="R19" s="30">
        <f t="shared" si="0"/>
        <v>5029</v>
      </c>
      <c r="S19" s="6">
        <v>-5334</v>
      </c>
      <c r="T19" s="6">
        <v>4409</v>
      </c>
      <c r="U19" s="6">
        <v>1446</v>
      </c>
      <c r="V19" s="6">
        <v>1456</v>
      </c>
      <c r="W19" s="6">
        <v>769</v>
      </c>
      <c r="X19" s="6">
        <v>869</v>
      </c>
      <c r="Y19" s="6">
        <v>-208</v>
      </c>
    </row>
    <row r="20" spans="2:25" x14ac:dyDescent="0.25">
      <c r="B20">
        <v>55906</v>
      </c>
      <c r="C20" t="s">
        <v>18</v>
      </c>
      <c r="D20" s="28">
        <v>731</v>
      </c>
      <c r="E20" s="6">
        <v>422</v>
      </c>
      <c r="F20" s="6">
        <v>94</v>
      </c>
      <c r="G20" s="6">
        <v>35</v>
      </c>
      <c r="H20" s="6">
        <v>87</v>
      </c>
      <c r="I20" s="6">
        <v>21</v>
      </c>
      <c r="J20" s="6">
        <v>-16</v>
      </c>
      <c r="K20" s="6">
        <v>114</v>
      </c>
      <c r="L20" s="6">
        <v>93</v>
      </c>
      <c r="M20" s="6">
        <v>-54</v>
      </c>
      <c r="N20" s="6">
        <v>-27</v>
      </c>
      <c r="O20" s="6">
        <v>-30</v>
      </c>
      <c r="P20" s="6">
        <v>9</v>
      </c>
      <c r="Q20" s="19">
        <v>-17</v>
      </c>
      <c r="R20" s="30">
        <f t="shared" si="0"/>
        <v>215</v>
      </c>
      <c r="S20" s="6">
        <v>-98</v>
      </c>
      <c r="T20" s="6">
        <v>205</v>
      </c>
      <c r="U20" s="6">
        <v>25</v>
      </c>
      <c r="V20" s="6">
        <v>101</v>
      </c>
      <c r="W20" s="6">
        <v>56</v>
      </c>
      <c r="X20" s="6">
        <v>40</v>
      </c>
      <c r="Y20" s="6">
        <v>15</v>
      </c>
    </row>
    <row r="21" spans="2:25" x14ac:dyDescent="0.25">
      <c r="B21">
        <v>56112</v>
      </c>
      <c r="C21" t="s">
        <v>19</v>
      </c>
      <c r="D21" s="28">
        <v>16131</v>
      </c>
      <c r="E21" s="6">
        <v>2782</v>
      </c>
      <c r="F21" s="6">
        <v>2281</v>
      </c>
      <c r="G21" s="6">
        <v>2096</v>
      </c>
      <c r="H21" s="6">
        <v>3133</v>
      </c>
      <c r="I21" s="6">
        <v>2616</v>
      </c>
      <c r="J21" s="6">
        <v>2475</v>
      </c>
      <c r="K21" s="6">
        <v>1518</v>
      </c>
      <c r="L21" s="6">
        <v>1450</v>
      </c>
      <c r="M21" s="6">
        <v>-1483</v>
      </c>
      <c r="N21" s="6">
        <v>-663</v>
      </c>
      <c r="O21" s="6">
        <v>-1066</v>
      </c>
      <c r="P21" s="6">
        <v>152</v>
      </c>
      <c r="Q21" s="19">
        <v>840</v>
      </c>
      <c r="R21" s="30">
        <f t="shared" si="0"/>
        <v>11068</v>
      </c>
      <c r="S21" s="6">
        <v>-9433</v>
      </c>
      <c r="T21" s="6">
        <v>6440</v>
      </c>
      <c r="U21" s="6">
        <v>4343</v>
      </c>
      <c r="V21" s="6">
        <v>3203</v>
      </c>
      <c r="W21" s="6">
        <v>3423</v>
      </c>
      <c r="X21" s="6">
        <v>3020</v>
      </c>
      <c r="Y21" s="6">
        <v>-246</v>
      </c>
    </row>
    <row r="22" spans="2:25" x14ac:dyDescent="0.25">
      <c r="B22">
        <v>56121</v>
      </c>
      <c r="C22" t="s">
        <v>20</v>
      </c>
      <c r="D22" s="28">
        <v>140</v>
      </c>
      <c r="E22" s="6">
        <v>86</v>
      </c>
      <c r="F22" s="6">
        <v>-14</v>
      </c>
      <c r="G22" s="6">
        <v>60</v>
      </c>
      <c r="H22" s="6">
        <v>-145</v>
      </c>
      <c r="I22" s="6">
        <v>27</v>
      </c>
      <c r="J22" s="6">
        <v>-7</v>
      </c>
      <c r="K22" s="6">
        <v>34</v>
      </c>
      <c r="L22" s="6">
        <v>0</v>
      </c>
      <c r="M22" s="6">
        <v>45</v>
      </c>
      <c r="N22" s="6">
        <v>-4</v>
      </c>
      <c r="O22" s="6">
        <v>-20</v>
      </c>
      <c r="P22" s="6">
        <v>30</v>
      </c>
      <c r="Q22" s="19">
        <v>48</v>
      </c>
      <c r="R22" s="30">
        <f t="shared" si="0"/>
        <v>68</v>
      </c>
      <c r="S22" s="6">
        <v>-19</v>
      </c>
      <c r="T22" s="6">
        <v>46</v>
      </c>
      <c r="U22" s="6">
        <v>80</v>
      </c>
      <c r="V22" s="6">
        <v>-19</v>
      </c>
      <c r="W22" s="6">
        <v>38</v>
      </c>
      <c r="X22" s="6">
        <v>50</v>
      </c>
      <c r="Y22" s="6">
        <v>4</v>
      </c>
    </row>
    <row r="23" spans="2:25" x14ac:dyDescent="0.25">
      <c r="B23">
        <v>77110</v>
      </c>
      <c r="C23" t="s">
        <v>21</v>
      </c>
      <c r="D23" s="28">
        <v>1710</v>
      </c>
      <c r="E23" s="6">
        <v>-13</v>
      </c>
      <c r="F23" s="6">
        <v>70</v>
      </c>
      <c r="G23" s="6">
        <v>180</v>
      </c>
      <c r="H23" s="6">
        <v>279</v>
      </c>
      <c r="I23" s="6">
        <v>260</v>
      </c>
      <c r="J23" s="6">
        <v>235</v>
      </c>
      <c r="K23" s="6">
        <v>165</v>
      </c>
      <c r="L23" s="6">
        <v>623</v>
      </c>
      <c r="M23" s="6">
        <v>10</v>
      </c>
      <c r="N23" s="6">
        <v>-307</v>
      </c>
      <c r="O23" s="6">
        <v>94</v>
      </c>
      <c r="P23" s="6">
        <v>-184</v>
      </c>
      <c r="Q23" s="19">
        <v>298</v>
      </c>
      <c r="R23" s="30">
        <f t="shared" si="0"/>
        <v>1653</v>
      </c>
      <c r="S23" s="6">
        <v>-154</v>
      </c>
      <c r="T23" s="6">
        <v>565</v>
      </c>
      <c r="U23" s="6">
        <v>966</v>
      </c>
      <c r="V23" s="6">
        <v>941</v>
      </c>
      <c r="W23" s="6">
        <v>-353</v>
      </c>
      <c r="X23" s="6">
        <v>516</v>
      </c>
      <c r="Y23" s="6">
        <v>-541</v>
      </c>
    </row>
    <row r="24" spans="2:25" x14ac:dyDescent="0.25">
      <c r="B24">
        <v>77195</v>
      </c>
      <c r="C24" t="s">
        <v>22</v>
      </c>
      <c r="D24" s="28">
        <v>223</v>
      </c>
      <c r="E24" s="6">
        <v>-81</v>
      </c>
      <c r="F24" s="6">
        <v>65</v>
      </c>
      <c r="G24" s="6">
        <v>35</v>
      </c>
      <c r="H24" s="6">
        <v>19</v>
      </c>
      <c r="I24" s="6">
        <v>71</v>
      </c>
      <c r="J24" s="6">
        <v>41</v>
      </c>
      <c r="K24" s="6">
        <v>45</v>
      </c>
      <c r="L24" s="6">
        <v>-9</v>
      </c>
      <c r="M24" s="6">
        <v>-23</v>
      </c>
      <c r="N24" s="6">
        <v>-7</v>
      </c>
      <c r="O24" s="6">
        <v>-22</v>
      </c>
      <c r="P24" s="6">
        <v>68</v>
      </c>
      <c r="Q24" s="19">
        <v>21</v>
      </c>
      <c r="R24" s="30">
        <f t="shared" si="0"/>
        <v>239</v>
      </c>
      <c r="S24" s="6">
        <v>6</v>
      </c>
      <c r="T24" s="6">
        <v>74</v>
      </c>
      <c r="U24" s="6">
        <v>86</v>
      </c>
      <c r="V24" s="6">
        <v>79</v>
      </c>
      <c r="W24" s="6">
        <v>57</v>
      </c>
      <c r="X24" s="6">
        <v>90</v>
      </c>
      <c r="Y24" s="6">
        <v>58</v>
      </c>
    </row>
    <row r="25" spans="2:25" s="16" customFormat="1" x14ac:dyDescent="0.25">
      <c r="B25" s="16">
        <v>79112</v>
      </c>
      <c r="C25" s="16" t="s">
        <v>23</v>
      </c>
      <c r="D25" s="29">
        <v>498</v>
      </c>
      <c r="E25" s="17">
        <v>143</v>
      </c>
      <c r="F25" s="17">
        <v>242</v>
      </c>
      <c r="G25" s="17">
        <v>195</v>
      </c>
      <c r="H25" s="17">
        <v>166</v>
      </c>
      <c r="I25" s="17">
        <v>-9</v>
      </c>
      <c r="J25" s="17">
        <v>2</v>
      </c>
      <c r="K25" s="17">
        <v>6</v>
      </c>
      <c r="L25" s="17">
        <v>83</v>
      </c>
      <c r="M25" s="17">
        <v>-166</v>
      </c>
      <c r="N25" s="17">
        <v>-211</v>
      </c>
      <c r="O25" s="17">
        <v>-95</v>
      </c>
      <c r="P25" s="17">
        <v>65</v>
      </c>
      <c r="Q25" s="21">
        <v>77</v>
      </c>
      <c r="R25" s="30">
        <f t="shared" si="0"/>
        <v>113</v>
      </c>
      <c r="S25" s="6">
        <v>-869</v>
      </c>
      <c r="T25" s="6">
        <v>239</v>
      </c>
      <c r="U25" s="6">
        <v>184</v>
      </c>
      <c r="V25" s="6">
        <v>186</v>
      </c>
      <c r="W25" s="6">
        <v>178</v>
      </c>
      <c r="X25" s="6">
        <v>34</v>
      </c>
      <c r="Y25" s="6">
        <v>105</v>
      </c>
    </row>
    <row r="26" spans="2:25" x14ac:dyDescent="0.25">
      <c r="B26">
        <v>79121</v>
      </c>
      <c r="C26" t="s">
        <v>24</v>
      </c>
      <c r="D26" s="28">
        <v>89</v>
      </c>
      <c r="E26" s="6">
        <v>3</v>
      </c>
      <c r="F26" s="6">
        <v>-4</v>
      </c>
      <c r="G26" s="6">
        <v>8</v>
      </c>
      <c r="H26" s="6">
        <v>5</v>
      </c>
      <c r="I26" s="6">
        <v>9</v>
      </c>
      <c r="J26" s="6">
        <v>1</v>
      </c>
      <c r="K26" s="6">
        <v>-3</v>
      </c>
      <c r="L26" s="6">
        <v>5</v>
      </c>
      <c r="M26" s="6">
        <v>-9</v>
      </c>
      <c r="N26" s="6">
        <v>42</v>
      </c>
      <c r="O26" s="6">
        <v>11</v>
      </c>
      <c r="P26" s="6">
        <v>16</v>
      </c>
      <c r="Q26" s="19">
        <v>5</v>
      </c>
      <c r="R26" s="30">
        <f t="shared" si="0"/>
        <v>90</v>
      </c>
      <c r="S26" s="6">
        <v>-138</v>
      </c>
      <c r="T26" s="6">
        <v>37</v>
      </c>
      <c r="U26" s="6">
        <v>49</v>
      </c>
      <c r="V26" s="6">
        <v>16</v>
      </c>
      <c r="W26" s="6">
        <v>37</v>
      </c>
      <c r="X26" s="6">
        <v>32</v>
      </c>
      <c r="Y26" s="6">
        <v>9</v>
      </c>
    </row>
    <row r="27" spans="2:25" x14ac:dyDescent="0.25">
      <c r="B27">
        <v>79902</v>
      </c>
      <c r="C27" t="s">
        <v>25</v>
      </c>
      <c r="D27" s="28">
        <v>403</v>
      </c>
      <c r="E27" s="6">
        <v>4</v>
      </c>
      <c r="F27" s="6">
        <v>4</v>
      </c>
      <c r="G27" s="6">
        <v>11</v>
      </c>
      <c r="H27" s="6">
        <v>74</v>
      </c>
      <c r="I27" s="6">
        <v>126</v>
      </c>
      <c r="J27" s="6">
        <v>110</v>
      </c>
      <c r="K27" s="6">
        <v>72</v>
      </c>
      <c r="L27" s="6">
        <v>120</v>
      </c>
      <c r="M27" s="6">
        <v>-18</v>
      </c>
      <c r="N27" s="6">
        <v>-73</v>
      </c>
      <c r="O27" s="6">
        <v>-24</v>
      </c>
      <c r="P27" s="6">
        <v>-23</v>
      </c>
      <c r="Q27" s="19">
        <v>20</v>
      </c>
      <c r="R27" s="30">
        <f t="shared" si="0"/>
        <v>395</v>
      </c>
      <c r="S27" s="6">
        <v>-33</v>
      </c>
      <c r="T27" s="6">
        <v>25</v>
      </c>
      <c r="U27" s="6">
        <v>37</v>
      </c>
      <c r="V27" s="6">
        <v>23</v>
      </c>
      <c r="W27" s="6">
        <v>13</v>
      </c>
      <c r="X27" s="6">
        <v>20</v>
      </c>
      <c r="Y27" s="6">
        <v>0</v>
      </c>
    </row>
    <row r="28" spans="2:25" x14ac:dyDescent="0.25">
      <c r="B28">
        <v>90019</v>
      </c>
      <c r="C28" t="s">
        <v>26</v>
      </c>
      <c r="D28" s="28">
        <v>200</v>
      </c>
      <c r="E28" s="6">
        <v>6</v>
      </c>
      <c r="F28" s="6">
        <v>30</v>
      </c>
      <c r="G28" s="6">
        <v>45</v>
      </c>
      <c r="H28" s="6">
        <v>108</v>
      </c>
      <c r="I28" s="6">
        <v>35</v>
      </c>
      <c r="J28" s="6">
        <v>50</v>
      </c>
      <c r="K28" s="6">
        <v>-69</v>
      </c>
      <c r="L28" s="6">
        <v>41</v>
      </c>
      <c r="M28" s="6">
        <v>-15</v>
      </c>
      <c r="N28" s="6">
        <v>-77</v>
      </c>
      <c r="O28" s="6">
        <v>17</v>
      </c>
      <c r="P28" s="6">
        <v>15</v>
      </c>
      <c r="Q28" s="19">
        <v>14</v>
      </c>
      <c r="R28" s="30">
        <f t="shared" si="0"/>
        <v>164</v>
      </c>
      <c r="S28" s="6">
        <v>-129</v>
      </c>
      <c r="T28" s="6">
        <v>-21</v>
      </c>
      <c r="U28" s="6">
        <v>115</v>
      </c>
      <c r="V28" s="6">
        <v>95</v>
      </c>
      <c r="W28" s="6">
        <v>44</v>
      </c>
      <c r="X28" s="6">
        <v>70</v>
      </c>
      <c r="Y28" s="6">
        <v>-7</v>
      </c>
    </row>
    <row r="29" spans="2:25" x14ac:dyDescent="0.25">
      <c r="B29">
        <v>90035</v>
      </c>
      <c r="C29" t="s">
        <v>27</v>
      </c>
      <c r="D29" s="28">
        <v>142</v>
      </c>
      <c r="E29" s="6">
        <v>27</v>
      </c>
      <c r="F29" s="6">
        <v>5</v>
      </c>
      <c r="G29" s="6">
        <v>-2</v>
      </c>
      <c r="H29" s="6">
        <v>18</v>
      </c>
      <c r="I29" s="6">
        <v>103</v>
      </c>
      <c r="J29" s="6">
        <v>3</v>
      </c>
      <c r="K29" s="6">
        <v>2</v>
      </c>
      <c r="L29" s="6">
        <v>0</v>
      </c>
      <c r="M29" s="6">
        <v>0</v>
      </c>
      <c r="N29" s="6">
        <v>1</v>
      </c>
      <c r="O29" s="6">
        <v>-11</v>
      </c>
      <c r="P29" s="6">
        <v>-3</v>
      </c>
      <c r="Q29" s="19">
        <v>-1</v>
      </c>
      <c r="R29" s="30">
        <f t="shared" si="0"/>
        <v>110</v>
      </c>
      <c r="S29" s="6" t="s">
        <v>44</v>
      </c>
      <c r="T29" s="6">
        <v>-1</v>
      </c>
      <c r="U29" s="6">
        <v>1</v>
      </c>
      <c r="V29" s="6">
        <v>0</v>
      </c>
      <c r="W29" s="6">
        <v>-4</v>
      </c>
      <c r="X29" s="6">
        <v>-4</v>
      </c>
      <c r="Y29" s="6">
        <v>-2</v>
      </c>
    </row>
    <row r="30" spans="2:25" x14ac:dyDescent="0.25">
      <c r="B30">
        <v>91023</v>
      </c>
      <c r="C30" t="s">
        <v>28</v>
      </c>
      <c r="D30" s="28">
        <v>-793</v>
      </c>
      <c r="E30" s="6">
        <v>-1114</v>
      </c>
      <c r="F30" s="6">
        <v>335</v>
      </c>
      <c r="G30" s="6">
        <v>-3</v>
      </c>
      <c r="H30" s="6">
        <v>6</v>
      </c>
      <c r="I30" s="6">
        <v>2</v>
      </c>
      <c r="J30" s="6">
        <v>-4</v>
      </c>
      <c r="K30" s="6">
        <v>0</v>
      </c>
      <c r="L30" s="6">
        <v>17</v>
      </c>
      <c r="M30" s="6">
        <v>1</v>
      </c>
      <c r="N30" s="6">
        <v>-29</v>
      </c>
      <c r="O30" s="6">
        <v>-7</v>
      </c>
      <c r="P30" s="6">
        <v>1</v>
      </c>
      <c r="Q30" s="19">
        <v>2</v>
      </c>
      <c r="R30" s="30">
        <f t="shared" si="0"/>
        <v>-14</v>
      </c>
      <c r="S30" s="6">
        <v>-1</v>
      </c>
      <c r="T30" s="6">
        <v>-2</v>
      </c>
      <c r="U30" s="6">
        <v>-1</v>
      </c>
      <c r="V30" s="6">
        <v>27</v>
      </c>
      <c r="W30" s="6">
        <v>-13</v>
      </c>
      <c r="X30" s="6">
        <v>26</v>
      </c>
      <c r="Y30" s="6">
        <v>-4</v>
      </c>
    </row>
    <row r="31" spans="2:25" x14ac:dyDescent="0.25">
      <c r="B31">
        <v>91031</v>
      </c>
      <c r="C31" t="s">
        <v>29</v>
      </c>
      <c r="D31" s="28">
        <v>68</v>
      </c>
      <c r="E31" s="6">
        <v>7</v>
      </c>
      <c r="F31" s="6">
        <v>-4</v>
      </c>
      <c r="G31" s="6">
        <v>18</v>
      </c>
      <c r="H31" s="6">
        <v>36</v>
      </c>
      <c r="I31" s="6">
        <v>1</v>
      </c>
      <c r="J31" s="6">
        <v>-4</v>
      </c>
      <c r="K31" s="6">
        <v>-3</v>
      </c>
      <c r="L31" s="6">
        <v>0</v>
      </c>
      <c r="M31" s="6">
        <v>6</v>
      </c>
      <c r="N31" s="6">
        <v>4</v>
      </c>
      <c r="O31" s="6">
        <v>3</v>
      </c>
      <c r="P31" s="6">
        <v>5</v>
      </c>
      <c r="Q31" s="19">
        <v>-1</v>
      </c>
      <c r="R31" s="30">
        <f t="shared" si="0"/>
        <v>65</v>
      </c>
      <c r="S31" s="6">
        <v>-3</v>
      </c>
      <c r="T31" s="6">
        <v>0</v>
      </c>
      <c r="U31" s="6">
        <v>-1</v>
      </c>
      <c r="V31" s="6">
        <v>3</v>
      </c>
      <c r="W31" s="6">
        <v>9</v>
      </c>
      <c r="X31" s="6">
        <v>37</v>
      </c>
      <c r="Y31" s="6">
        <v>10</v>
      </c>
    </row>
    <row r="32" spans="2:25" x14ac:dyDescent="0.25">
      <c r="B32">
        <v>93191</v>
      </c>
      <c r="C32" t="s">
        <v>30</v>
      </c>
      <c r="D32" s="28">
        <v>86</v>
      </c>
      <c r="E32" s="6">
        <v>5</v>
      </c>
      <c r="F32" s="6">
        <v>12</v>
      </c>
      <c r="G32" s="6">
        <v>-13</v>
      </c>
      <c r="H32" s="6">
        <v>-25</v>
      </c>
      <c r="I32" s="6">
        <v>41</v>
      </c>
      <c r="J32" s="6">
        <v>-1</v>
      </c>
      <c r="K32" s="6">
        <v>28</v>
      </c>
      <c r="L32" s="6">
        <v>-24</v>
      </c>
      <c r="M32" s="6">
        <v>4</v>
      </c>
      <c r="N32" s="6">
        <v>11</v>
      </c>
      <c r="O32" s="6">
        <v>6</v>
      </c>
      <c r="P32" s="6">
        <v>29</v>
      </c>
      <c r="Q32" s="19">
        <v>13</v>
      </c>
      <c r="R32" s="30">
        <f t="shared" si="0"/>
        <v>69</v>
      </c>
      <c r="S32" s="6">
        <v>-41</v>
      </c>
      <c r="T32" s="6">
        <v>32</v>
      </c>
      <c r="U32" s="6">
        <v>43</v>
      </c>
      <c r="V32" s="6">
        <v>11</v>
      </c>
      <c r="W32" s="6">
        <v>33</v>
      </c>
      <c r="X32" s="6">
        <v>14</v>
      </c>
      <c r="Y32" s="6">
        <v>18</v>
      </c>
    </row>
    <row r="33" spans="2:25" x14ac:dyDescent="0.25">
      <c r="B33">
        <v>93212</v>
      </c>
      <c r="C33" t="s">
        <v>31</v>
      </c>
      <c r="D33" s="28">
        <v>134</v>
      </c>
      <c r="E33" s="6">
        <v>55</v>
      </c>
      <c r="F33" s="6">
        <v>3</v>
      </c>
      <c r="G33" s="6">
        <v>-14</v>
      </c>
      <c r="H33" s="6">
        <v>114</v>
      </c>
      <c r="I33" s="6">
        <v>-15</v>
      </c>
      <c r="J33" s="6">
        <v>72</v>
      </c>
      <c r="K33" s="6">
        <v>-76</v>
      </c>
      <c r="L33" s="6">
        <v>16</v>
      </c>
      <c r="M33" s="6">
        <v>-43</v>
      </c>
      <c r="N33" s="6">
        <v>-21</v>
      </c>
      <c r="O33" s="6">
        <v>2</v>
      </c>
      <c r="P33" s="6">
        <v>23</v>
      </c>
      <c r="Q33" s="19">
        <v>18</v>
      </c>
      <c r="R33" s="30">
        <f t="shared" si="0"/>
        <v>76</v>
      </c>
      <c r="S33" s="6">
        <v>-184</v>
      </c>
      <c r="T33" s="6">
        <v>64</v>
      </c>
      <c r="U33" s="6">
        <v>84</v>
      </c>
      <c r="V33" s="6">
        <v>54</v>
      </c>
      <c r="W33" s="6">
        <v>22</v>
      </c>
      <c r="X33" s="6">
        <v>13</v>
      </c>
      <c r="Y33" s="6">
        <v>-67</v>
      </c>
    </row>
    <row r="34" spans="2:25" x14ac:dyDescent="0.25">
      <c r="B34">
        <v>93298</v>
      </c>
      <c r="C34" t="s">
        <v>32</v>
      </c>
      <c r="D34" s="28">
        <v>-473</v>
      </c>
      <c r="E34" s="6">
        <v>-85</v>
      </c>
      <c r="F34" s="6">
        <v>-25</v>
      </c>
      <c r="G34" s="6">
        <v>85</v>
      </c>
      <c r="H34" s="6">
        <v>-65</v>
      </c>
      <c r="I34" s="6">
        <v>18</v>
      </c>
      <c r="J34" s="6">
        <v>-168</v>
      </c>
      <c r="K34" s="6">
        <v>41</v>
      </c>
      <c r="L34" s="6">
        <v>-2</v>
      </c>
      <c r="M34" s="6">
        <v>-21</v>
      </c>
      <c r="N34" s="6">
        <v>-105</v>
      </c>
      <c r="O34" s="6">
        <v>-129</v>
      </c>
      <c r="P34" s="6">
        <v>-13</v>
      </c>
      <c r="Q34" s="19">
        <v>-4</v>
      </c>
      <c r="R34" s="34">
        <f>SUM(G34:Q34)</f>
        <v>-363</v>
      </c>
      <c r="S34" s="6">
        <v>-114</v>
      </c>
      <c r="T34" s="6">
        <v>108</v>
      </c>
      <c r="U34" s="6">
        <v>68</v>
      </c>
      <c r="V34" s="6">
        <v>73</v>
      </c>
      <c r="W34" s="6">
        <v>50</v>
      </c>
      <c r="X34" s="6">
        <v>27</v>
      </c>
      <c r="Y34" s="6">
        <v>-19</v>
      </c>
    </row>
    <row r="35" spans="2:25" ht="15.75" thickBot="1" x14ac:dyDescent="0.3">
      <c r="B35" s="24" t="s">
        <v>1</v>
      </c>
      <c r="C35" s="24"/>
      <c r="D35" s="7">
        <v>31664</v>
      </c>
      <c r="E35" s="15">
        <v>5414</v>
      </c>
      <c r="F35" s="15">
        <v>4036</v>
      </c>
      <c r="G35" s="15">
        <v>3714</v>
      </c>
      <c r="H35" s="15">
        <v>7482</v>
      </c>
      <c r="I35" s="15">
        <v>6143</v>
      </c>
      <c r="J35" s="15">
        <v>3088</v>
      </c>
      <c r="K35" s="15">
        <v>4352</v>
      </c>
      <c r="L35" s="15">
        <v>2843</v>
      </c>
      <c r="M35" s="15">
        <v>-297</v>
      </c>
      <c r="N35" s="15">
        <v>-4144</v>
      </c>
      <c r="O35" s="15">
        <v>-1114</v>
      </c>
      <c r="P35" s="15">
        <v>-504</v>
      </c>
      <c r="Q35" s="22">
        <v>651</v>
      </c>
      <c r="R35" s="33">
        <f>SUM(G35:Q35)</f>
        <v>22214</v>
      </c>
      <c r="S35" s="15">
        <f>SUM(S4:S34)</f>
        <v>-19110</v>
      </c>
      <c r="T35" s="15">
        <f t="shared" ref="T35:Y35" si="1">SUM(T4:T34)</f>
        <v>13699</v>
      </c>
      <c r="U35" s="15">
        <f t="shared" si="1"/>
        <v>9761</v>
      </c>
      <c r="V35" s="15">
        <f t="shared" si="1"/>
        <v>7967</v>
      </c>
      <c r="W35" s="15">
        <f t="shared" si="1"/>
        <v>5394</v>
      </c>
      <c r="X35" s="15">
        <f t="shared" si="1"/>
        <v>6476</v>
      </c>
      <c r="Y35" s="15">
        <f t="shared" si="1"/>
        <v>138</v>
      </c>
    </row>
    <row r="36" spans="2:25" ht="15.75" x14ac:dyDescent="0.3">
      <c r="B36" s="2" t="s">
        <v>41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2:25" ht="15.75" x14ac:dyDescent="0.3">
      <c r="B37" s="3" t="s">
        <v>33</v>
      </c>
      <c r="C37" s="10"/>
      <c r="D37" s="10"/>
      <c r="E37" s="11"/>
      <c r="F37" s="11"/>
      <c r="G37" s="11"/>
      <c r="H37" s="11"/>
      <c r="I37" s="11"/>
      <c r="J37" s="11"/>
      <c r="N37" s="9"/>
    </row>
    <row r="38" spans="2:25" ht="15.75" x14ac:dyDescent="0.3">
      <c r="B38" s="12" t="s">
        <v>35</v>
      </c>
      <c r="C38" s="14"/>
      <c r="D38" s="14"/>
      <c r="E38" s="10"/>
      <c r="F38" s="10"/>
      <c r="G38" s="10"/>
      <c r="H38" s="10"/>
      <c r="I38" s="10"/>
      <c r="J38" s="10"/>
    </row>
    <row r="39" spans="2:25" ht="15" customHeight="1" x14ac:dyDescent="0.25">
      <c r="B39" s="13" t="s">
        <v>34</v>
      </c>
      <c r="C39" s="10"/>
      <c r="D39" s="10"/>
      <c r="E39" s="10"/>
      <c r="F39" s="10"/>
      <c r="G39" s="10"/>
      <c r="H39" s="10"/>
      <c r="I39" s="10"/>
      <c r="J39" s="10"/>
    </row>
    <row r="40" spans="2:25" ht="51" customHeight="1" x14ac:dyDescent="0.25">
      <c r="B40" s="36" t="s">
        <v>37</v>
      </c>
      <c r="C40" s="36"/>
      <c r="D40" s="25"/>
      <c r="E40" s="25"/>
      <c r="F40" s="25"/>
      <c r="G40" s="25"/>
      <c r="H40" s="25"/>
      <c r="I40" s="25"/>
      <c r="J40" s="25"/>
    </row>
    <row r="41" spans="2:25" ht="15.75" customHeight="1" x14ac:dyDescent="0.25">
      <c r="B41" s="13" t="s">
        <v>36</v>
      </c>
      <c r="C41" s="10"/>
      <c r="D41" s="10"/>
      <c r="E41" s="10"/>
      <c r="F41" s="10"/>
      <c r="G41" s="10"/>
      <c r="H41" s="10"/>
      <c r="I41" s="10"/>
      <c r="J41" s="10"/>
    </row>
    <row r="42" spans="2:25" ht="27.75" customHeight="1" x14ac:dyDescent="0.25">
      <c r="B42" s="37" t="s">
        <v>38</v>
      </c>
      <c r="C42" s="37"/>
      <c r="D42" s="10"/>
      <c r="E42" s="11"/>
      <c r="F42" s="11"/>
      <c r="G42" s="11"/>
      <c r="H42" s="11"/>
      <c r="I42" s="11"/>
      <c r="J42" s="11"/>
    </row>
  </sheetData>
  <mergeCells count="3">
    <mergeCell ref="B3:C3"/>
    <mergeCell ref="B40:C40"/>
    <mergeCell ref="B42:C42"/>
  </mergeCells>
  <hyperlinks>
    <hyperlink ref="B41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43"/>
  <sheetViews>
    <sheetView showGridLines="0" zoomScaleNormal="100" workbookViewId="0">
      <pane xSplit="3" ySplit="3" topLeftCell="N4" activePane="bottomRight" state="frozen"/>
      <selection pane="topRight" activeCell="D1" sqref="D1"/>
      <selection pane="bottomLeft" activeCell="A4" sqref="A4"/>
      <selection pane="bottomRight" activeCell="Y4" sqref="Y4:Y34"/>
    </sheetView>
  </sheetViews>
  <sheetFormatPr defaultRowHeight="15" x14ac:dyDescent="0.25"/>
  <cols>
    <col min="1" max="1" width="3.140625" customWidth="1"/>
    <col min="2" max="2" width="6.140625" customWidth="1"/>
    <col min="3" max="3" width="94.5703125" customWidth="1"/>
    <col min="4" max="4" width="11.85546875" customWidth="1"/>
    <col min="5" max="6" width="9" style="5" customWidth="1"/>
    <col min="7" max="17" width="9.140625" style="5"/>
    <col min="18" max="18" width="11.7109375" style="5" customWidth="1"/>
    <col min="19" max="24" width="9.140625" style="5"/>
  </cols>
  <sheetData>
    <row r="2" spans="2:25" ht="15.75" thickBot="1" x14ac:dyDescent="0.3">
      <c r="B2" s="1" t="s">
        <v>42</v>
      </c>
    </row>
    <row r="3" spans="2:25" s="4" customFormat="1" ht="30.75" customHeight="1" x14ac:dyDescent="0.25">
      <c r="B3" s="38" t="s">
        <v>0</v>
      </c>
      <c r="C3" s="38"/>
      <c r="D3" s="23" t="s">
        <v>40</v>
      </c>
      <c r="E3" s="8">
        <v>2007</v>
      </c>
      <c r="F3" s="8">
        <v>2008</v>
      </c>
      <c r="G3" s="8">
        <v>2009</v>
      </c>
      <c r="H3" s="8">
        <v>2010</v>
      </c>
      <c r="I3" s="8">
        <v>2011</v>
      </c>
      <c r="J3" s="8">
        <v>2012</v>
      </c>
      <c r="K3" s="8">
        <v>2013</v>
      </c>
      <c r="L3" s="8">
        <v>2014</v>
      </c>
      <c r="M3" s="8">
        <v>2015</v>
      </c>
      <c r="N3" s="8">
        <v>2016</v>
      </c>
      <c r="O3" s="8">
        <v>2017</v>
      </c>
      <c r="P3" s="8">
        <v>2018</v>
      </c>
      <c r="Q3" s="18">
        <v>2019</v>
      </c>
      <c r="R3" s="23" t="s">
        <v>39</v>
      </c>
      <c r="S3" s="8">
        <v>2020</v>
      </c>
      <c r="T3" s="8">
        <v>2021</v>
      </c>
      <c r="U3" s="8">
        <v>2022</v>
      </c>
      <c r="V3" s="8">
        <v>2023</v>
      </c>
      <c r="W3" s="8">
        <v>2024</v>
      </c>
      <c r="X3" s="8">
        <v>2025</v>
      </c>
      <c r="Y3" s="8">
        <v>2026</v>
      </c>
    </row>
    <row r="4" spans="2:25" x14ac:dyDescent="0.25">
      <c r="B4">
        <v>49124</v>
      </c>
      <c r="C4" t="s">
        <v>2</v>
      </c>
      <c r="D4" s="31">
        <v>1193</v>
      </c>
      <c r="E4" s="6">
        <v>-1</v>
      </c>
      <c r="F4" s="6">
        <v>-10</v>
      </c>
      <c r="G4" s="6">
        <v>-2</v>
      </c>
      <c r="H4" s="6">
        <v>-2</v>
      </c>
      <c r="I4" s="6">
        <v>-2</v>
      </c>
      <c r="J4" s="6">
        <v>-11</v>
      </c>
      <c r="K4" s="6">
        <v>35</v>
      </c>
      <c r="L4" s="6">
        <v>418</v>
      </c>
      <c r="M4" s="6">
        <v>213</v>
      </c>
      <c r="N4" s="6">
        <v>328</v>
      </c>
      <c r="O4" s="6">
        <v>367</v>
      </c>
      <c r="P4" s="6">
        <v>-33</v>
      </c>
      <c r="Q4" s="19">
        <v>-107</v>
      </c>
      <c r="R4" s="30">
        <f>SUM(G4:Q4)</f>
        <v>1204</v>
      </c>
      <c r="S4" s="6">
        <v>31</v>
      </c>
      <c r="T4" s="6">
        <v>68</v>
      </c>
      <c r="U4" s="6">
        <v>8</v>
      </c>
      <c r="V4" s="6">
        <v>39</v>
      </c>
      <c r="W4" s="6">
        <v>-79</v>
      </c>
      <c r="X4" s="6">
        <v>-19</v>
      </c>
      <c r="Y4" s="6">
        <v>-12</v>
      </c>
    </row>
    <row r="5" spans="2:25" x14ac:dyDescent="0.25">
      <c r="B5">
        <v>49213</v>
      </c>
      <c r="C5" t="s">
        <v>3</v>
      </c>
      <c r="D5" s="31">
        <v>-185</v>
      </c>
      <c r="E5" s="6">
        <v>455</v>
      </c>
      <c r="F5" s="6">
        <v>460</v>
      </c>
      <c r="G5" s="6">
        <v>263</v>
      </c>
      <c r="H5" s="6">
        <v>759</v>
      </c>
      <c r="I5" s="6">
        <v>322</v>
      </c>
      <c r="J5" s="6">
        <v>69</v>
      </c>
      <c r="K5" s="6">
        <v>91</v>
      </c>
      <c r="L5" s="6">
        <v>-617</v>
      </c>
      <c r="M5" s="6">
        <v>35</v>
      </c>
      <c r="N5" s="6">
        <v>-472</v>
      </c>
      <c r="O5" s="6">
        <v>-525</v>
      </c>
      <c r="P5" s="6">
        <v>-806</v>
      </c>
      <c r="Q5" s="19">
        <v>-219</v>
      </c>
      <c r="R5" s="30">
        <f t="shared" ref="R5:R34" si="0">SUM(G5:Q5)</f>
        <v>-1100</v>
      </c>
      <c r="S5" s="6">
        <v>-211</v>
      </c>
      <c r="T5" s="6">
        <v>1710</v>
      </c>
      <c r="U5" s="6">
        <v>819</v>
      </c>
      <c r="V5" s="6">
        <v>437</v>
      </c>
      <c r="W5" s="6">
        <v>256</v>
      </c>
      <c r="X5" s="6">
        <v>543</v>
      </c>
      <c r="Y5" s="6">
        <v>133</v>
      </c>
    </row>
    <row r="6" spans="2:25" x14ac:dyDescent="0.25">
      <c r="B6">
        <v>49230</v>
      </c>
      <c r="C6" t="s">
        <v>4</v>
      </c>
      <c r="D6" s="31">
        <v>-46</v>
      </c>
      <c r="E6" s="6">
        <v>3</v>
      </c>
      <c r="F6" s="6">
        <v>-1</v>
      </c>
      <c r="G6" s="6">
        <v>10</v>
      </c>
      <c r="H6" s="6">
        <v>115</v>
      </c>
      <c r="I6" s="6">
        <v>16</v>
      </c>
      <c r="J6" s="6">
        <v>-6</v>
      </c>
      <c r="K6" s="6">
        <v>265</v>
      </c>
      <c r="L6" s="6">
        <v>-72</v>
      </c>
      <c r="M6" s="6">
        <v>133</v>
      </c>
      <c r="N6" s="6">
        <v>-873</v>
      </c>
      <c r="O6" s="6">
        <v>825</v>
      </c>
      <c r="P6" s="6">
        <v>-353</v>
      </c>
      <c r="Q6" s="19">
        <v>-108</v>
      </c>
      <c r="R6" s="30">
        <f t="shared" si="0"/>
        <v>-48</v>
      </c>
      <c r="S6" s="6">
        <v>80</v>
      </c>
      <c r="T6" s="6">
        <v>249</v>
      </c>
      <c r="U6" s="6">
        <v>529</v>
      </c>
      <c r="V6" s="6">
        <v>76</v>
      </c>
      <c r="W6" s="6">
        <v>11</v>
      </c>
      <c r="X6" s="6">
        <v>13</v>
      </c>
      <c r="Y6" s="6">
        <v>186</v>
      </c>
    </row>
    <row r="7" spans="2:25" x14ac:dyDescent="0.25">
      <c r="B7">
        <v>50220</v>
      </c>
      <c r="C7" t="s">
        <v>5</v>
      </c>
      <c r="D7" s="31">
        <v>-521</v>
      </c>
      <c r="E7" s="6">
        <v>0</v>
      </c>
      <c r="F7" s="6">
        <v>87</v>
      </c>
      <c r="G7" s="6">
        <v>-101</v>
      </c>
      <c r="H7" s="6">
        <v>100</v>
      </c>
      <c r="I7" s="6">
        <v>-39</v>
      </c>
      <c r="J7" s="6">
        <v>1</v>
      </c>
      <c r="K7" s="6">
        <v>-574</v>
      </c>
      <c r="L7" s="6">
        <v>-2</v>
      </c>
      <c r="M7" s="6">
        <v>1</v>
      </c>
      <c r="N7" s="6">
        <v>1</v>
      </c>
      <c r="O7" s="6">
        <v>8</v>
      </c>
      <c r="P7" s="6">
        <v>-2</v>
      </c>
      <c r="Q7" s="19">
        <v>-1</v>
      </c>
      <c r="R7" s="30">
        <f t="shared" si="0"/>
        <v>-608</v>
      </c>
      <c r="S7" s="6">
        <v>-1</v>
      </c>
      <c r="T7" s="6">
        <v>-1</v>
      </c>
      <c r="U7" s="6">
        <v>-3</v>
      </c>
      <c r="V7" s="6">
        <v>-22</v>
      </c>
      <c r="W7" s="6">
        <v>34</v>
      </c>
      <c r="X7" s="6">
        <v>20</v>
      </c>
      <c r="Y7" s="6">
        <v>-20</v>
      </c>
    </row>
    <row r="8" spans="2:25" x14ac:dyDescent="0.25">
      <c r="B8">
        <v>50301</v>
      </c>
      <c r="C8" t="s">
        <v>6</v>
      </c>
      <c r="D8" s="31">
        <v>751</v>
      </c>
      <c r="E8" s="6">
        <v>100</v>
      </c>
      <c r="F8" s="6">
        <v>1</v>
      </c>
      <c r="G8" s="6">
        <v>33</v>
      </c>
      <c r="H8" s="6">
        <v>-16</v>
      </c>
      <c r="I8" s="6">
        <v>-16</v>
      </c>
      <c r="J8" s="6">
        <v>-5</v>
      </c>
      <c r="K8" s="6">
        <v>536</v>
      </c>
      <c r="L8" s="6">
        <v>83</v>
      </c>
      <c r="M8" s="6">
        <v>33</v>
      </c>
      <c r="N8" s="6">
        <v>-23</v>
      </c>
      <c r="O8" s="6">
        <v>-57</v>
      </c>
      <c r="P8" s="6">
        <v>34</v>
      </c>
      <c r="Q8" s="19">
        <v>48</v>
      </c>
      <c r="R8" s="30">
        <f t="shared" si="0"/>
        <v>650</v>
      </c>
      <c r="S8" s="6">
        <v>-4</v>
      </c>
      <c r="T8" s="6">
        <v>51</v>
      </c>
      <c r="U8" s="6">
        <v>-89</v>
      </c>
      <c r="V8" s="6">
        <v>14</v>
      </c>
      <c r="W8" s="6">
        <v>-7</v>
      </c>
      <c r="X8" s="6">
        <v>-68</v>
      </c>
      <c r="Y8" s="6">
        <v>0</v>
      </c>
    </row>
    <row r="9" spans="2:25" x14ac:dyDescent="0.25">
      <c r="B9">
        <v>50912</v>
      </c>
      <c r="C9" t="s">
        <v>7</v>
      </c>
      <c r="D9" s="31">
        <v>-42</v>
      </c>
      <c r="E9" s="6">
        <v>1</v>
      </c>
      <c r="F9" s="6">
        <v>1</v>
      </c>
      <c r="G9" s="6">
        <v>1</v>
      </c>
      <c r="H9" s="6">
        <v>2</v>
      </c>
      <c r="I9" s="6">
        <v>1</v>
      </c>
      <c r="J9" s="6">
        <v>4</v>
      </c>
      <c r="K9" s="6">
        <v>0</v>
      </c>
      <c r="L9" s="6">
        <v>163</v>
      </c>
      <c r="M9" s="6">
        <v>-48</v>
      </c>
      <c r="N9" s="6">
        <v>-57</v>
      </c>
      <c r="O9" s="6">
        <v>-26</v>
      </c>
      <c r="P9" s="6">
        <v>-4</v>
      </c>
      <c r="Q9" s="19">
        <v>-80</v>
      </c>
      <c r="R9" s="30">
        <f t="shared" si="0"/>
        <v>-44</v>
      </c>
      <c r="S9" s="6">
        <v>-37</v>
      </c>
      <c r="T9" s="6">
        <v>21</v>
      </c>
      <c r="U9" s="6">
        <v>-2</v>
      </c>
      <c r="V9" s="6">
        <v>-2</v>
      </c>
      <c r="W9" s="6">
        <v>-3</v>
      </c>
      <c r="X9" s="6">
        <v>1</v>
      </c>
      <c r="Y9" s="6">
        <v>1</v>
      </c>
    </row>
    <row r="10" spans="2:25" x14ac:dyDescent="0.25">
      <c r="B10">
        <v>50998</v>
      </c>
      <c r="C10" t="s">
        <v>8</v>
      </c>
      <c r="D10" s="31">
        <v>1</v>
      </c>
      <c r="E10" s="6">
        <v>0</v>
      </c>
      <c r="F10" s="6">
        <v>0</v>
      </c>
      <c r="G10" s="6">
        <v>-3</v>
      </c>
      <c r="H10" s="6">
        <v>0</v>
      </c>
      <c r="I10" s="6">
        <v>-1</v>
      </c>
      <c r="J10" s="6">
        <v>0</v>
      </c>
      <c r="K10" s="6">
        <v>1</v>
      </c>
      <c r="L10" s="6">
        <v>-2</v>
      </c>
      <c r="M10" s="6">
        <v>0</v>
      </c>
      <c r="N10" s="6">
        <v>-1</v>
      </c>
      <c r="O10" s="6">
        <v>0</v>
      </c>
      <c r="P10" s="6">
        <v>7</v>
      </c>
      <c r="Q10" s="19">
        <v>0</v>
      </c>
      <c r="R10" s="30">
        <f t="shared" si="0"/>
        <v>1</v>
      </c>
      <c r="S10" s="6" t="s">
        <v>44</v>
      </c>
      <c r="T10" s="6">
        <v>1</v>
      </c>
      <c r="U10" s="6">
        <v>0</v>
      </c>
      <c r="V10" s="6">
        <v>2</v>
      </c>
      <c r="W10" s="6">
        <v>-6</v>
      </c>
      <c r="X10" s="6" t="s">
        <v>44</v>
      </c>
      <c r="Y10" s="6" t="s">
        <v>44</v>
      </c>
    </row>
    <row r="11" spans="2:25" x14ac:dyDescent="0.25">
      <c r="B11">
        <v>51111</v>
      </c>
      <c r="C11" t="s">
        <v>9</v>
      </c>
      <c r="D11" s="31">
        <v>539</v>
      </c>
      <c r="E11" s="6">
        <v>26</v>
      </c>
      <c r="F11" s="6">
        <v>-10</v>
      </c>
      <c r="G11" s="6">
        <v>145</v>
      </c>
      <c r="H11" s="6">
        <v>16</v>
      </c>
      <c r="I11" s="6">
        <v>46</v>
      </c>
      <c r="J11" s="6">
        <v>-31</v>
      </c>
      <c r="K11" s="6">
        <v>-85</v>
      </c>
      <c r="L11" s="6">
        <v>73</v>
      </c>
      <c r="M11" s="6">
        <v>42</v>
      </c>
      <c r="N11" s="6">
        <v>13</v>
      </c>
      <c r="O11" s="6">
        <v>131</v>
      </c>
      <c r="P11" s="6">
        <v>49</v>
      </c>
      <c r="Q11" s="19">
        <v>124</v>
      </c>
      <c r="R11" s="30">
        <f t="shared" si="0"/>
        <v>523</v>
      </c>
      <c r="S11" s="6">
        <v>-149</v>
      </c>
      <c r="T11" s="6">
        <v>-58</v>
      </c>
      <c r="U11" s="6">
        <v>25</v>
      </c>
      <c r="V11" s="6">
        <v>70</v>
      </c>
      <c r="W11" s="6">
        <v>47</v>
      </c>
      <c r="X11" s="6">
        <v>42</v>
      </c>
      <c r="Y11" s="6">
        <v>9</v>
      </c>
    </row>
    <row r="12" spans="2:25" x14ac:dyDescent="0.25">
      <c r="B12">
        <v>51129</v>
      </c>
      <c r="C12" t="s">
        <v>10</v>
      </c>
      <c r="D12" s="31">
        <v>27</v>
      </c>
      <c r="E12" s="6">
        <v>-3</v>
      </c>
      <c r="F12" s="6">
        <v>1</v>
      </c>
      <c r="G12" s="6">
        <v>0</v>
      </c>
      <c r="H12" s="6">
        <v>0</v>
      </c>
      <c r="I12" s="6">
        <v>-5</v>
      </c>
      <c r="J12" s="6">
        <v>8</v>
      </c>
      <c r="K12" s="6">
        <v>12</v>
      </c>
      <c r="L12" s="6">
        <v>7</v>
      </c>
      <c r="M12" s="6">
        <v>-5</v>
      </c>
      <c r="N12" s="6">
        <v>-6</v>
      </c>
      <c r="O12" s="6">
        <v>-2</v>
      </c>
      <c r="P12" s="6">
        <v>12</v>
      </c>
      <c r="Q12" s="19">
        <v>8</v>
      </c>
      <c r="R12" s="30">
        <f t="shared" si="0"/>
        <v>29</v>
      </c>
      <c r="S12" s="6">
        <v>1</v>
      </c>
      <c r="T12" s="6">
        <v>10</v>
      </c>
      <c r="U12" s="6">
        <v>7</v>
      </c>
      <c r="V12" s="6">
        <v>9</v>
      </c>
      <c r="W12" s="6">
        <v>24</v>
      </c>
      <c r="X12" s="6">
        <v>-12</v>
      </c>
      <c r="Y12" s="6">
        <v>3</v>
      </c>
    </row>
    <row r="13" spans="2:25" x14ac:dyDescent="0.25">
      <c r="B13">
        <v>52214</v>
      </c>
      <c r="C13" t="s">
        <v>11</v>
      </c>
      <c r="D13" s="31">
        <v>893</v>
      </c>
      <c r="E13" s="6">
        <v>13</v>
      </c>
      <c r="F13" s="6">
        <v>-4</v>
      </c>
      <c r="G13" s="6">
        <v>0</v>
      </c>
      <c r="H13" s="6">
        <v>450</v>
      </c>
      <c r="I13" s="6">
        <v>627</v>
      </c>
      <c r="J13" s="6">
        <v>19</v>
      </c>
      <c r="K13" s="6">
        <v>20</v>
      </c>
      <c r="L13" s="6">
        <v>27</v>
      </c>
      <c r="M13" s="6">
        <v>-196</v>
      </c>
      <c r="N13" s="6">
        <v>-88</v>
      </c>
      <c r="O13" s="6">
        <v>-32</v>
      </c>
      <c r="P13" s="6">
        <v>38</v>
      </c>
      <c r="Q13" s="19">
        <v>19</v>
      </c>
      <c r="R13" s="30">
        <f t="shared" si="0"/>
        <v>884</v>
      </c>
      <c r="S13" s="6">
        <v>6</v>
      </c>
      <c r="T13" s="6">
        <v>75</v>
      </c>
      <c r="U13" s="6">
        <v>-21</v>
      </c>
      <c r="V13" s="6">
        <v>14</v>
      </c>
      <c r="W13" s="6">
        <v>-34</v>
      </c>
      <c r="X13" s="6">
        <v>-547</v>
      </c>
      <c r="Y13" s="6">
        <v>14</v>
      </c>
    </row>
    <row r="14" spans="2:25" x14ac:dyDescent="0.25">
      <c r="B14">
        <v>52290</v>
      </c>
      <c r="C14" t="s">
        <v>12</v>
      </c>
      <c r="D14" s="31">
        <v>144</v>
      </c>
      <c r="E14" s="6">
        <v>19</v>
      </c>
      <c r="F14" s="6">
        <v>112</v>
      </c>
      <c r="G14" s="6">
        <v>61</v>
      </c>
      <c r="H14" s="6">
        <v>-6</v>
      </c>
      <c r="I14" s="6">
        <v>26</v>
      </c>
      <c r="J14" s="6">
        <v>8</v>
      </c>
      <c r="K14" s="6">
        <v>44</v>
      </c>
      <c r="L14" s="6">
        <v>19</v>
      </c>
      <c r="M14" s="6">
        <v>-70</v>
      </c>
      <c r="N14" s="6">
        <v>41</v>
      </c>
      <c r="O14" s="6">
        <v>-42</v>
      </c>
      <c r="P14" s="6">
        <v>9</v>
      </c>
      <c r="Q14" s="19">
        <v>-77</v>
      </c>
      <c r="R14" s="30">
        <f t="shared" si="0"/>
        <v>13</v>
      </c>
      <c r="S14" s="6">
        <v>-89</v>
      </c>
      <c r="T14" s="6">
        <v>19</v>
      </c>
      <c r="U14" s="6">
        <v>70</v>
      </c>
      <c r="V14" s="6">
        <v>-2</v>
      </c>
      <c r="W14" s="6">
        <v>116</v>
      </c>
      <c r="X14" s="6">
        <v>22</v>
      </c>
      <c r="Y14" s="6">
        <v>-13</v>
      </c>
    </row>
    <row r="15" spans="2:25" x14ac:dyDescent="0.25">
      <c r="B15">
        <v>52311</v>
      </c>
      <c r="C15" t="s">
        <v>13</v>
      </c>
      <c r="D15" s="31">
        <v>328</v>
      </c>
      <c r="E15" s="6">
        <v>1</v>
      </c>
      <c r="F15" s="6">
        <v>63</v>
      </c>
      <c r="G15" s="6">
        <v>-28</v>
      </c>
      <c r="H15" s="6">
        <v>44</v>
      </c>
      <c r="I15" s="6">
        <v>153</v>
      </c>
      <c r="J15" s="6">
        <v>71</v>
      </c>
      <c r="K15" s="6">
        <v>57</v>
      </c>
      <c r="L15" s="6">
        <v>29</v>
      </c>
      <c r="M15" s="6">
        <v>-80</v>
      </c>
      <c r="N15" s="6">
        <v>-27</v>
      </c>
      <c r="O15" s="6">
        <v>31</v>
      </c>
      <c r="P15" s="6">
        <v>10</v>
      </c>
      <c r="Q15" s="19">
        <v>4</v>
      </c>
      <c r="R15" s="30">
        <f t="shared" si="0"/>
        <v>264</v>
      </c>
      <c r="S15" s="6">
        <v>-1</v>
      </c>
      <c r="T15" s="6">
        <v>44</v>
      </c>
      <c r="U15" s="6">
        <v>25</v>
      </c>
      <c r="V15" s="6">
        <v>72</v>
      </c>
      <c r="W15" s="6">
        <v>129</v>
      </c>
      <c r="X15" s="6">
        <v>90</v>
      </c>
      <c r="Y15" s="6">
        <v>-49</v>
      </c>
    </row>
    <row r="16" spans="2:25" x14ac:dyDescent="0.25">
      <c r="B16">
        <v>52320</v>
      </c>
      <c r="C16" t="s">
        <v>14</v>
      </c>
      <c r="D16" s="31">
        <v>-4</v>
      </c>
      <c r="E16" s="6">
        <v>-10</v>
      </c>
      <c r="F16" s="6">
        <v>15</v>
      </c>
      <c r="G16" s="6">
        <v>8</v>
      </c>
      <c r="H16" s="6">
        <v>-7</v>
      </c>
      <c r="I16" s="6">
        <v>7</v>
      </c>
      <c r="J16" s="6">
        <v>-6</v>
      </c>
      <c r="K16" s="6">
        <v>-10</v>
      </c>
      <c r="L16" s="6">
        <v>6</v>
      </c>
      <c r="M16" s="6">
        <v>-1</v>
      </c>
      <c r="N16" s="6">
        <v>-5</v>
      </c>
      <c r="O16" s="6">
        <v>0</v>
      </c>
      <c r="P16" s="6">
        <v>-1</v>
      </c>
      <c r="Q16" s="19">
        <v>0</v>
      </c>
      <c r="R16" s="30">
        <f t="shared" si="0"/>
        <v>-9</v>
      </c>
      <c r="S16" s="6">
        <v>-15</v>
      </c>
      <c r="T16" s="6">
        <v>1</v>
      </c>
      <c r="U16" s="6">
        <v>94</v>
      </c>
      <c r="V16" s="6">
        <v>27</v>
      </c>
      <c r="W16" s="6">
        <v>7</v>
      </c>
      <c r="X16" s="6">
        <v>3</v>
      </c>
      <c r="Y16" s="6">
        <v>-4</v>
      </c>
    </row>
    <row r="17" spans="2:25" x14ac:dyDescent="0.25">
      <c r="B17">
        <v>52397</v>
      </c>
      <c r="C17" t="s">
        <v>15</v>
      </c>
      <c r="D17" s="31">
        <v>75</v>
      </c>
      <c r="E17" s="6">
        <v>-16</v>
      </c>
      <c r="F17" s="6">
        <v>-5</v>
      </c>
      <c r="G17" s="6">
        <v>11</v>
      </c>
      <c r="H17" s="6">
        <v>17</v>
      </c>
      <c r="I17" s="6">
        <v>19</v>
      </c>
      <c r="J17" s="6">
        <v>1</v>
      </c>
      <c r="K17" s="6">
        <v>22</v>
      </c>
      <c r="L17" s="6">
        <v>12</v>
      </c>
      <c r="M17" s="6">
        <v>1</v>
      </c>
      <c r="N17" s="6">
        <v>13</v>
      </c>
      <c r="O17" s="6">
        <v>4</v>
      </c>
      <c r="P17" s="6">
        <v>-15</v>
      </c>
      <c r="Q17" s="19">
        <v>11</v>
      </c>
      <c r="R17" s="30">
        <f t="shared" si="0"/>
        <v>96</v>
      </c>
      <c r="S17" s="6">
        <v>-8</v>
      </c>
      <c r="T17" s="6">
        <v>0</v>
      </c>
      <c r="U17" s="6">
        <v>0</v>
      </c>
      <c r="V17" s="6">
        <v>19</v>
      </c>
      <c r="W17" s="6">
        <v>-2</v>
      </c>
      <c r="X17" s="6">
        <v>35</v>
      </c>
      <c r="Y17" s="6">
        <v>-9</v>
      </c>
    </row>
    <row r="18" spans="2:25" x14ac:dyDescent="0.25">
      <c r="B18">
        <v>52401</v>
      </c>
      <c r="C18" t="s">
        <v>16</v>
      </c>
      <c r="D18" s="31">
        <v>175</v>
      </c>
      <c r="E18" s="6">
        <v>-63</v>
      </c>
      <c r="F18" s="6">
        <v>117</v>
      </c>
      <c r="G18" s="6">
        <v>62</v>
      </c>
      <c r="H18" s="6">
        <v>247</v>
      </c>
      <c r="I18" s="6">
        <v>105</v>
      </c>
      <c r="J18" s="6">
        <v>-315</v>
      </c>
      <c r="K18" s="6">
        <v>-99</v>
      </c>
      <c r="L18" s="6">
        <v>66</v>
      </c>
      <c r="M18" s="6">
        <v>16</v>
      </c>
      <c r="N18" s="6">
        <v>-108</v>
      </c>
      <c r="O18" s="6">
        <v>10</v>
      </c>
      <c r="P18" s="6">
        <v>110</v>
      </c>
      <c r="Q18" s="19">
        <v>27</v>
      </c>
      <c r="R18" s="30">
        <f t="shared" si="0"/>
        <v>121</v>
      </c>
      <c r="S18" s="6">
        <v>3</v>
      </c>
      <c r="T18" s="6">
        <v>267</v>
      </c>
      <c r="U18" s="6">
        <v>138</v>
      </c>
      <c r="V18" s="6">
        <v>-45</v>
      </c>
      <c r="W18" s="6">
        <v>28</v>
      </c>
      <c r="X18" s="6">
        <v>251</v>
      </c>
      <c r="Y18" s="6">
        <v>11</v>
      </c>
    </row>
    <row r="19" spans="2:25" x14ac:dyDescent="0.25">
      <c r="B19">
        <v>55108</v>
      </c>
      <c r="C19" t="s">
        <v>17</v>
      </c>
      <c r="D19" s="31">
        <v>-708</v>
      </c>
      <c r="E19" s="6">
        <v>-85</v>
      </c>
      <c r="F19" s="6">
        <v>34</v>
      </c>
      <c r="G19" s="6">
        <v>-8</v>
      </c>
      <c r="H19" s="6">
        <v>-12</v>
      </c>
      <c r="I19" s="6">
        <v>145</v>
      </c>
      <c r="J19" s="6">
        <v>78</v>
      </c>
      <c r="K19" s="6">
        <v>126</v>
      </c>
      <c r="L19" s="6">
        <v>-54</v>
      </c>
      <c r="M19" s="6">
        <v>-417</v>
      </c>
      <c r="N19" s="6">
        <v>-308</v>
      </c>
      <c r="O19" s="6">
        <v>-267</v>
      </c>
      <c r="P19" s="6">
        <v>88</v>
      </c>
      <c r="Q19" s="19">
        <v>-28</v>
      </c>
      <c r="R19" s="30">
        <f t="shared" si="0"/>
        <v>-657</v>
      </c>
      <c r="S19" s="6">
        <v>-1781</v>
      </c>
      <c r="T19" s="6">
        <v>727</v>
      </c>
      <c r="U19" s="6">
        <v>464</v>
      </c>
      <c r="V19" s="6">
        <v>89</v>
      </c>
      <c r="W19" s="6">
        <v>103</v>
      </c>
      <c r="X19" s="6">
        <v>21</v>
      </c>
      <c r="Y19" s="6">
        <v>-36</v>
      </c>
    </row>
    <row r="20" spans="2:25" x14ac:dyDescent="0.25">
      <c r="B20">
        <v>55906</v>
      </c>
      <c r="C20" t="s">
        <v>18</v>
      </c>
      <c r="D20" s="31">
        <v>-70</v>
      </c>
      <c r="E20" s="6">
        <v>71</v>
      </c>
      <c r="F20" s="6">
        <v>-40</v>
      </c>
      <c r="G20" s="6">
        <v>3</v>
      </c>
      <c r="H20" s="6">
        <v>-24</v>
      </c>
      <c r="I20" s="6">
        <v>-11</v>
      </c>
      <c r="J20" s="6">
        <v>3</v>
      </c>
      <c r="K20" s="6">
        <v>-1</v>
      </c>
      <c r="L20" s="6">
        <v>-4</v>
      </c>
      <c r="M20" s="6">
        <v>-27</v>
      </c>
      <c r="N20" s="6">
        <v>-17</v>
      </c>
      <c r="O20" s="6">
        <v>-7</v>
      </c>
      <c r="P20" s="6">
        <v>-6</v>
      </c>
      <c r="Q20" s="19">
        <v>-10</v>
      </c>
      <c r="R20" s="30">
        <f t="shared" si="0"/>
        <v>-101</v>
      </c>
      <c r="S20" s="6">
        <v>-11</v>
      </c>
      <c r="T20" s="6">
        <v>1</v>
      </c>
      <c r="U20" s="6">
        <v>7</v>
      </c>
      <c r="V20" s="6">
        <v>11</v>
      </c>
      <c r="W20" s="6">
        <v>16</v>
      </c>
      <c r="X20" s="6">
        <v>22</v>
      </c>
      <c r="Y20" s="6">
        <v>-12</v>
      </c>
    </row>
    <row r="21" spans="2:25" x14ac:dyDescent="0.25">
      <c r="B21">
        <v>56112</v>
      </c>
      <c r="C21" t="s">
        <v>19</v>
      </c>
      <c r="D21" s="31">
        <v>3738</v>
      </c>
      <c r="E21" s="6">
        <v>1673</v>
      </c>
      <c r="F21" s="6">
        <v>1018</v>
      </c>
      <c r="G21" s="6">
        <v>612</v>
      </c>
      <c r="H21" s="6">
        <v>1272</v>
      </c>
      <c r="I21" s="6">
        <v>1182</v>
      </c>
      <c r="J21" s="6">
        <v>636</v>
      </c>
      <c r="K21" s="6">
        <v>595</v>
      </c>
      <c r="L21" s="6">
        <v>38</v>
      </c>
      <c r="M21" s="6">
        <v>-1519</v>
      </c>
      <c r="N21" s="6">
        <v>-699</v>
      </c>
      <c r="O21" s="6">
        <v>-913</v>
      </c>
      <c r="P21" s="6">
        <v>-275</v>
      </c>
      <c r="Q21" s="19">
        <v>118</v>
      </c>
      <c r="R21" s="30">
        <f t="shared" si="0"/>
        <v>1047</v>
      </c>
      <c r="S21" s="6">
        <v>-5250</v>
      </c>
      <c r="T21" s="6">
        <v>2127</v>
      </c>
      <c r="U21" s="6">
        <v>1777</v>
      </c>
      <c r="V21" s="6">
        <v>1240</v>
      </c>
      <c r="W21" s="6">
        <v>936</v>
      </c>
      <c r="X21" s="6">
        <v>1023</v>
      </c>
      <c r="Y21" s="6">
        <v>147</v>
      </c>
    </row>
    <row r="22" spans="2:25" x14ac:dyDescent="0.25">
      <c r="B22">
        <v>56121</v>
      </c>
      <c r="C22" t="s">
        <v>20</v>
      </c>
      <c r="D22" s="31">
        <v>55</v>
      </c>
      <c r="E22" s="6">
        <v>31</v>
      </c>
      <c r="F22" s="6">
        <v>-2</v>
      </c>
      <c r="G22" s="6">
        <v>10</v>
      </c>
      <c r="H22" s="6">
        <v>-17</v>
      </c>
      <c r="I22" s="6">
        <v>6</v>
      </c>
      <c r="J22" s="6">
        <v>-5</v>
      </c>
      <c r="K22" s="6">
        <v>2</v>
      </c>
      <c r="L22" s="6">
        <v>-4</v>
      </c>
      <c r="M22" s="6">
        <v>6</v>
      </c>
      <c r="N22" s="6">
        <v>-7</v>
      </c>
      <c r="O22" s="6">
        <v>16</v>
      </c>
      <c r="P22" s="6">
        <v>5</v>
      </c>
      <c r="Q22" s="19">
        <v>14</v>
      </c>
      <c r="R22" s="30">
        <f t="shared" si="0"/>
        <v>26</v>
      </c>
      <c r="S22" s="6">
        <v>-5</v>
      </c>
      <c r="T22" s="6">
        <v>-7</v>
      </c>
      <c r="U22" s="6">
        <v>1</v>
      </c>
      <c r="V22" s="6">
        <v>-1</v>
      </c>
      <c r="W22" s="6">
        <v>15</v>
      </c>
      <c r="X22" s="6">
        <v>20</v>
      </c>
      <c r="Y22" s="6">
        <v>9</v>
      </c>
    </row>
    <row r="23" spans="2:25" x14ac:dyDescent="0.25">
      <c r="B23">
        <v>77110</v>
      </c>
      <c r="C23" t="s">
        <v>21</v>
      </c>
      <c r="D23" s="31">
        <v>1226</v>
      </c>
      <c r="E23" s="6">
        <v>-100</v>
      </c>
      <c r="F23" s="6">
        <v>35</v>
      </c>
      <c r="G23" s="6">
        <v>6</v>
      </c>
      <c r="H23" s="6">
        <v>80</v>
      </c>
      <c r="I23" s="6">
        <v>96</v>
      </c>
      <c r="J23" s="6">
        <v>134</v>
      </c>
      <c r="K23" s="6">
        <v>358</v>
      </c>
      <c r="L23" s="6">
        <v>664</v>
      </c>
      <c r="M23" s="6">
        <v>-13</v>
      </c>
      <c r="N23" s="6">
        <v>18</v>
      </c>
      <c r="O23" s="6">
        <v>-83</v>
      </c>
      <c r="P23" s="6">
        <v>23</v>
      </c>
      <c r="Q23" s="19">
        <v>8</v>
      </c>
      <c r="R23" s="30">
        <f t="shared" si="0"/>
        <v>1291</v>
      </c>
      <c r="S23" s="6">
        <v>-13</v>
      </c>
      <c r="T23" s="6">
        <v>209</v>
      </c>
      <c r="U23" s="6">
        <v>224</v>
      </c>
      <c r="V23" s="6">
        <v>339</v>
      </c>
      <c r="W23" s="6">
        <v>-294</v>
      </c>
      <c r="X23" s="6">
        <v>345</v>
      </c>
      <c r="Y23" s="6">
        <v>-703</v>
      </c>
    </row>
    <row r="24" spans="2:25" x14ac:dyDescent="0.25">
      <c r="B24">
        <v>77195</v>
      </c>
      <c r="C24" t="s">
        <v>22</v>
      </c>
      <c r="D24" s="31">
        <v>243</v>
      </c>
      <c r="E24" s="6">
        <v>-2</v>
      </c>
      <c r="F24" s="6">
        <v>9</v>
      </c>
      <c r="G24" s="6">
        <v>113</v>
      </c>
      <c r="H24" s="6">
        <v>24</v>
      </c>
      <c r="I24" s="6">
        <v>34</v>
      </c>
      <c r="J24" s="6">
        <v>38</v>
      </c>
      <c r="K24" s="6">
        <v>30</v>
      </c>
      <c r="L24" s="6">
        <v>-10</v>
      </c>
      <c r="M24" s="6">
        <v>-12</v>
      </c>
      <c r="N24" s="6">
        <v>2</v>
      </c>
      <c r="O24" s="6">
        <v>1</v>
      </c>
      <c r="P24" s="6">
        <v>2</v>
      </c>
      <c r="Q24" s="19">
        <v>14</v>
      </c>
      <c r="R24" s="30">
        <f t="shared" si="0"/>
        <v>236</v>
      </c>
      <c r="S24" s="6">
        <v>-4</v>
      </c>
      <c r="T24" s="6">
        <v>6</v>
      </c>
      <c r="U24" s="6">
        <v>5</v>
      </c>
      <c r="V24" s="6">
        <v>81</v>
      </c>
      <c r="W24" s="6">
        <v>42</v>
      </c>
      <c r="X24" s="6">
        <v>-30</v>
      </c>
      <c r="Y24" s="6">
        <v>22</v>
      </c>
    </row>
    <row r="25" spans="2:25" s="16" customFormat="1" x14ac:dyDescent="0.25">
      <c r="B25" s="16">
        <v>79112</v>
      </c>
      <c r="C25" s="16" t="s">
        <v>23</v>
      </c>
      <c r="D25" s="32">
        <v>-160</v>
      </c>
      <c r="E25" s="17">
        <v>31</v>
      </c>
      <c r="F25" s="17">
        <v>70</v>
      </c>
      <c r="G25" s="17">
        <v>97</v>
      </c>
      <c r="H25" s="17">
        <v>148</v>
      </c>
      <c r="I25" s="17">
        <v>68</v>
      </c>
      <c r="J25" s="17">
        <v>-18</v>
      </c>
      <c r="K25" s="17">
        <v>-30</v>
      </c>
      <c r="L25" s="17">
        <v>-54</v>
      </c>
      <c r="M25" s="17">
        <v>-231</v>
      </c>
      <c r="N25" s="17">
        <v>-178</v>
      </c>
      <c r="O25" s="17">
        <v>-53</v>
      </c>
      <c r="P25" s="17">
        <v>10</v>
      </c>
      <c r="Q25" s="21">
        <v>-20</v>
      </c>
      <c r="R25" s="30">
        <f t="shared" si="0"/>
        <v>-261</v>
      </c>
      <c r="S25" s="6">
        <v>-260</v>
      </c>
      <c r="T25" s="6">
        <v>-9</v>
      </c>
      <c r="U25" s="6">
        <v>132</v>
      </c>
      <c r="V25" s="6">
        <v>93</v>
      </c>
      <c r="W25" s="6">
        <v>95</v>
      </c>
      <c r="X25" s="6">
        <v>-34</v>
      </c>
      <c r="Y25" s="6">
        <v>71</v>
      </c>
    </row>
    <row r="26" spans="2:25" x14ac:dyDescent="0.25">
      <c r="B26">
        <v>79121</v>
      </c>
      <c r="C26" t="s">
        <v>24</v>
      </c>
      <c r="D26" s="31">
        <v>11</v>
      </c>
      <c r="E26" s="6">
        <v>3</v>
      </c>
      <c r="F26" s="6">
        <v>-2</v>
      </c>
      <c r="G26" s="6">
        <v>4</v>
      </c>
      <c r="H26" s="6">
        <v>9</v>
      </c>
      <c r="I26" s="6">
        <v>8</v>
      </c>
      <c r="J26" s="6">
        <v>3</v>
      </c>
      <c r="K26" s="6">
        <v>-6</v>
      </c>
      <c r="L26" s="6">
        <v>5</v>
      </c>
      <c r="M26" s="6">
        <v>-16</v>
      </c>
      <c r="N26" s="6">
        <v>3</v>
      </c>
      <c r="O26" s="6">
        <v>4</v>
      </c>
      <c r="P26" s="6">
        <v>2</v>
      </c>
      <c r="Q26" s="19">
        <v>-6</v>
      </c>
      <c r="R26" s="30">
        <f t="shared" si="0"/>
        <v>10</v>
      </c>
      <c r="S26" s="6">
        <v>-111</v>
      </c>
      <c r="T26" s="6">
        <v>6</v>
      </c>
      <c r="U26" s="6">
        <v>13</v>
      </c>
      <c r="V26" s="6">
        <v>27</v>
      </c>
      <c r="W26" s="6">
        <v>20</v>
      </c>
      <c r="X26" s="6">
        <v>18</v>
      </c>
      <c r="Y26" s="6">
        <v>28</v>
      </c>
    </row>
    <row r="27" spans="2:25" x14ac:dyDescent="0.25">
      <c r="B27">
        <v>79902</v>
      </c>
      <c r="C27" t="s">
        <v>25</v>
      </c>
      <c r="D27" s="31">
        <v>88</v>
      </c>
      <c r="E27" s="6">
        <v>1</v>
      </c>
      <c r="F27" s="6">
        <v>0</v>
      </c>
      <c r="G27" s="6">
        <v>-5</v>
      </c>
      <c r="H27" s="6">
        <v>8</v>
      </c>
      <c r="I27" s="6">
        <v>18</v>
      </c>
      <c r="J27" s="6">
        <v>21</v>
      </c>
      <c r="K27" s="6">
        <v>4</v>
      </c>
      <c r="L27" s="6">
        <v>23</v>
      </c>
      <c r="M27" s="6">
        <v>1</v>
      </c>
      <c r="N27" s="6">
        <v>-4</v>
      </c>
      <c r="O27" s="6">
        <v>10</v>
      </c>
      <c r="P27" s="6">
        <v>7</v>
      </c>
      <c r="Q27" s="19">
        <v>4</v>
      </c>
      <c r="R27" s="30">
        <f t="shared" si="0"/>
        <v>87</v>
      </c>
      <c r="S27" s="6">
        <v>-19</v>
      </c>
      <c r="T27" s="6">
        <v>-2</v>
      </c>
      <c r="U27" s="6">
        <v>0</v>
      </c>
      <c r="V27" s="6">
        <v>10</v>
      </c>
      <c r="W27" s="6">
        <v>-7</v>
      </c>
      <c r="X27" s="6">
        <v>2</v>
      </c>
      <c r="Y27" s="6">
        <v>0</v>
      </c>
    </row>
    <row r="28" spans="2:25" x14ac:dyDescent="0.25">
      <c r="B28">
        <v>90019</v>
      </c>
      <c r="C28" t="s">
        <v>26</v>
      </c>
      <c r="D28" s="31">
        <v>3</v>
      </c>
      <c r="E28" s="6">
        <v>-20</v>
      </c>
      <c r="F28" s="6">
        <v>18</v>
      </c>
      <c r="G28" s="6">
        <v>9</v>
      </c>
      <c r="H28" s="6">
        <v>20</v>
      </c>
      <c r="I28" s="6">
        <v>40</v>
      </c>
      <c r="J28" s="6">
        <v>-8</v>
      </c>
      <c r="K28" s="6">
        <v>-54</v>
      </c>
      <c r="L28" s="6">
        <v>24</v>
      </c>
      <c r="M28" s="6">
        <v>-7</v>
      </c>
      <c r="N28" s="6">
        <v>-31</v>
      </c>
      <c r="O28" s="6">
        <v>18</v>
      </c>
      <c r="P28" s="6">
        <v>-11</v>
      </c>
      <c r="Q28" s="19">
        <v>5</v>
      </c>
      <c r="R28" s="30">
        <f t="shared" si="0"/>
        <v>5</v>
      </c>
      <c r="S28" s="6">
        <v>-74</v>
      </c>
      <c r="T28" s="6">
        <v>-32</v>
      </c>
      <c r="U28" s="6">
        <v>9</v>
      </c>
      <c r="V28" s="6">
        <v>44</v>
      </c>
      <c r="W28" s="6">
        <v>34</v>
      </c>
      <c r="X28" s="6">
        <v>45</v>
      </c>
      <c r="Y28" s="6">
        <v>-1</v>
      </c>
    </row>
    <row r="29" spans="2:25" x14ac:dyDescent="0.25">
      <c r="B29">
        <v>90035</v>
      </c>
      <c r="C29" t="s">
        <v>27</v>
      </c>
      <c r="D29" s="31">
        <v>142</v>
      </c>
      <c r="E29" s="6">
        <v>17</v>
      </c>
      <c r="F29" s="6">
        <v>5</v>
      </c>
      <c r="G29" s="6">
        <v>-2</v>
      </c>
      <c r="H29" s="6">
        <v>18</v>
      </c>
      <c r="I29" s="6">
        <v>103</v>
      </c>
      <c r="J29" s="6">
        <v>3</v>
      </c>
      <c r="K29" s="6">
        <v>1</v>
      </c>
      <c r="L29" s="6">
        <v>0</v>
      </c>
      <c r="M29" s="6">
        <v>0</v>
      </c>
      <c r="N29" s="6">
        <v>-1</v>
      </c>
      <c r="O29" s="6">
        <v>-1</v>
      </c>
      <c r="P29" s="6">
        <v>0</v>
      </c>
      <c r="Q29" s="19">
        <v>-1</v>
      </c>
      <c r="R29" s="30">
        <f t="shared" si="0"/>
        <v>120</v>
      </c>
      <c r="S29" s="6" t="s">
        <v>44</v>
      </c>
      <c r="T29" s="6">
        <v>0</v>
      </c>
      <c r="U29" s="6">
        <v>0</v>
      </c>
      <c r="V29" s="6" t="s">
        <v>44</v>
      </c>
      <c r="W29" s="6">
        <v>-1</v>
      </c>
      <c r="X29" s="6">
        <v>-4</v>
      </c>
      <c r="Y29" s="6">
        <v>-2</v>
      </c>
    </row>
    <row r="30" spans="2:25" x14ac:dyDescent="0.25">
      <c r="B30">
        <v>91023</v>
      </c>
      <c r="C30" t="s">
        <v>28</v>
      </c>
      <c r="D30" s="31">
        <v>-820</v>
      </c>
      <c r="E30" s="6">
        <v>-1114</v>
      </c>
      <c r="F30" s="6">
        <v>280</v>
      </c>
      <c r="G30" s="6">
        <v>-3</v>
      </c>
      <c r="H30" s="6">
        <v>20</v>
      </c>
      <c r="I30" s="6">
        <v>-3</v>
      </c>
      <c r="J30" s="6">
        <v>5</v>
      </c>
      <c r="K30" s="6">
        <v>1</v>
      </c>
      <c r="L30" s="6">
        <v>2</v>
      </c>
      <c r="M30" s="6">
        <v>-1</v>
      </c>
      <c r="N30" s="6">
        <v>-6</v>
      </c>
      <c r="O30" s="6">
        <v>-4</v>
      </c>
      <c r="P30" s="6">
        <v>2</v>
      </c>
      <c r="Q30" s="19">
        <v>1</v>
      </c>
      <c r="R30" s="30">
        <f t="shared" si="0"/>
        <v>14</v>
      </c>
      <c r="S30" s="6">
        <v>-8</v>
      </c>
      <c r="T30" s="6">
        <v>-5</v>
      </c>
      <c r="U30" s="6">
        <v>-1</v>
      </c>
      <c r="V30" s="6">
        <v>27</v>
      </c>
      <c r="W30" s="6">
        <v>-10</v>
      </c>
      <c r="X30" s="6">
        <v>21</v>
      </c>
      <c r="Y30" s="6">
        <v>-4</v>
      </c>
    </row>
    <row r="31" spans="2:25" x14ac:dyDescent="0.25">
      <c r="B31">
        <v>91031</v>
      </c>
      <c r="C31" t="s">
        <v>29</v>
      </c>
      <c r="D31" s="31">
        <v>5</v>
      </c>
      <c r="E31" s="6">
        <v>-1</v>
      </c>
      <c r="F31" s="6">
        <v>0</v>
      </c>
      <c r="G31" s="6">
        <v>4</v>
      </c>
      <c r="H31" s="6">
        <v>1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19">
        <v>0</v>
      </c>
      <c r="R31" s="30">
        <f t="shared" si="0"/>
        <v>6</v>
      </c>
      <c r="S31" s="6" t="s">
        <v>44</v>
      </c>
      <c r="T31" s="6" t="s">
        <v>44</v>
      </c>
      <c r="U31" s="6" t="s">
        <v>44</v>
      </c>
      <c r="V31" s="6" t="s">
        <v>44</v>
      </c>
      <c r="W31" s="6" t="s">
        <v>44</v>
      </c>
      <c r="X31" s="6">
        <v>27</v>
      </c>
      <c r="Y31" s="6">
        <v>6</v>
      </c>
    </row>
    <row r="32" spans="2:25" x14ac:dyDescent="0.25">
      <c r="B32">
        <v>93191</v>
      </c>
      <c r="C32" t="s">
        <v>30</v>
      </c>
      <c r="D32" s="31">
        <v>30</v>
      </c>
      <c r="E32" s="6">
        <v>6</v>
      </c>
      <c r="F32" s="6">
        <v>9</v>
      </c>
      <c r="G32" s="6">
        <v>-6</v>
      </c>
      <c r="H32" s="6">
        <v>-6</v>
      </c>
      <c r="I32" s="6">
        <v>2</v>
      </c>
      <c r="J32" s="6">
        <v>0</v>
      </c>
      <c r="K32" s="6">
        <v>11</v>
      </c>
      <c r="L32" s="6">
        <v>-36</v>
      </c>
      <c r="M32" s="6">
        <v>-11</v>
      </c>
      <c r="N32" s="6">
        <v>4</v>
      </c>
      <c r="O32" s="6">
        <v>19</v>
      </c>
      <c r="P32" s="6">
        <v>30</v>
      </c>
      <c r="Q32" s="19">
        <v>8</v>
      </c>
      <c r="R32" s="30">
        <f t="shared" si="0"/>
        <v>15</v>
      </c>
      <c r="S32" s="6">
        <v>-24</v>
      </c>
      <c r="T32" s="6">
        <v>15</v>
      </c>
      <c r="U32" s="6">
        <v>42</v>
      </c>
      <c r="V32" s="6">
        <v>0</v>
      </c>
      <c r="W32" s="6">
        <v>10</v>
      </c>
      <c r="X32" s="6">
        <v>19</v>
      </c>
      <c r="Y32" s="6">
        <v>0</v>
      </c>
    </row>
    <row r="33" spans="2:25" x14ac:dyDescent="0.25">
      <c r="B33">
        <v>93212</v>
      </c>
      <c r="C33" t="s">
        <v>31</v>
      </c>
      <c r="D33" s="31">
        <v>80</v>
      </c>
      <c r="E33" s="6">
        <v>41</v>
      </c>
      <c r="F33" s="6">
        <v>-4</v>
      </c>
      <c r="G33" s="6">
        <v>0</v>
      </c>
      <c r="H33" s="6">
        <v>45</v>
      </c>
      <c r="I33" s="6">
        <v>-11</v>
      </c>
      <c r="J33" s="6">
        <v>65</v>
      </c>
      <c r="K33" s="6">
        <v>-1</v>
      </c>
      <c r="L33" s="6">
        <v>4</v>
      </c>
      <c r="M33" s="6">
        <v>-30</v>
      </c>
      <c r="N33" s="6">
        <v>-26</v>
      </c>
      <c r="O33" s="6">
        <v>-7</v>
      </c>
      <c r="P33" s="6">
        <v>9</v>
      </c>
      <c r="Q33" s="19">
        <v>-5</v>
      </c>
      <c r="R33" s="30">
        <f t="shared" si="0"/>
        <v>43</v>
      </c>
      <c r="S33" s="6">
        <v>-99</v>
      </c>
      <c r="T33" s="6">
        <v>68</v>
      </c>
      <c r="U33" s="6">
        <v>26</v>
      </c>
      <c r="V33" s="6">
        <v>-2</v>
      </c>
      <c r="W33" s="6">
        <v>-7</v>
      </c>
      <c r="X33" s="6">
        <v>9</v>
      </c>
      <c r="Y33" s="6">
        <v>3</v>
      </c>
    </row>
    <row r="34" spans="2:25" x14ac:dyDescent="0.25">
      <c r="B34">
        <v>93298</v>
      </c>
      <c r="C34" t="s">
        <v>32</v>
      </c>
      <c r="D34" s="31">
        <v>-478</v>
      </c>
      <c r="E34" s="6">
        <v>-99</v>
      </c>
      <c r="F34" s="6">
        <v>-37</v>
      </c>
      <c r="G34" s="6">
        <v>27</v>
      </c>
      <c r="H34" s="6">
        <v>-23</v>
      </c>
      <c r="I34" s="6">
        <v>-29</v>
      </c>
      <c r="J34" s="6">
        <v>-221</v>
      </c>
      <c r="K34" s="6">
        <v>-21</v>
      </c>
      <c r="L34" s="6">
        <v>-21</v>
      </c>
      <c r="M34" s="6">
        <v>2</v>
      </c>
      <c r="N34" s="6">
        <v>-32</v>
      </c>
      <c r="O34" s="6">
        <v>-8</v>
      </c>
      <c r="P34" s="6">
        <v>-15</v>
      </c>
      <c r="Q34" s="19">
        <v>-1</v>
      </c>
      <c r="R34" s="34">
        <f t="shared" si="0"/>
        <v>-342</v>
      </c>
      <c r="S34" s="6">
        <v>-38</v>
      </c>
      <c r="T34" s="6">
        <v>5</v>
      </c>
      <c r="U34" s="6">
        <v>13</v>
      </c>
      <c r="V34" s="6">
        <v>5</v>
      </c>
      <c r="W34" s="6">
        <v>16</v>
      </c>
      <c r="X34" s="6">
        <v>-1</v>
      </c>
      <c r="Y34" s="6">
        <v>-11</v>
      </c>
    </row>
    <row r="35" spans="2:25" ht="15.75" thickBot="1" x14ac:dyDescent="0.3">
      <c r="B35" s="39" t="s">
        <v>1</v>
      </c>
      <c r="C35" s="39"/>
      <c r="D35" s="7">
        <v>6713</v>
      </c>
      <c r="E35" s="7">
        <v>978</v>
      </c>
      <c r="F35" s="7">
        <v>2220</v>
      </c>
      <c r="G35" s="7">
        <v>1321</v>
      </c>
      <c r="H35" s="7">
        <v>3282</v>
      </c>
      <c r="I35" s="7">
        <v>2908</v>
      </c>
      <c r="J35" s="7">
        <v>541</v>
      </c>
      <c r="K35" s="7">
        <v>1330</v>
      </c>
      <c r="L35" s="7">
        <v>787</v>
      </c>
      <c r="M35" s="7">
        <v>-2201</v>
      </c>
      <c r="N35" s="7">
        <v>-2546</v>
      </c>
      <c r="O35" s="7">
        <v>-583</v>
      </c>
      <c r="P35" s="7">
        <v>-1074</v>
      </c>
      <c r="Q35" s="20">
        <v>-250</v>
      </c>
      <c r="R35" s="33">
        <f>SUM(G35:Q35)</f>
        <v>3515</v>
      </c>
      <c r="S35" s="7">
        <f>SUM(S4:S34)</f>
        <v>-8091</v>
      </c>
      <c r="T35" s="7">
        <f t="shared" ref="T35:Y35" si="1">SUM(T4:T34)</f>
        <v>5566</v>
      </c>
      <c r="U35" s="7">
        <f t="shared" si="1"/>
        <v>4312</v>
      </c>
      <c r="V35" s="7">
        <f t="shared" si="1"/>
        <v>2671</v>
      </c>
      <c r="W35" s="7">
        <f t="shared" si="1"/>
        <v>1489</v>
      </c>
      <c r="X35" s="7">
        <f t="shared" si="1"/>
        <v>1877</v>
      </c>
      <c r="Y35" s="7">
        <f t="shared" si="1"/>
        <v>-233</v>
      </c>
    </row>
    <row r="36" spans="2:25" ht="15.75" x14ac:dyDescent="0.3">
      <c r="B36" s="2" t="s">
        <v>41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2:25" ht="15.75" x14ac:dyDescent="0.3">
      <c r="B37" s="3" t="s">
        <v>33</v>
      </c>
      <c r="C37" s="10"/>
      <c r="D37" s="10"/>
      <c r="E37" s="11"/>
      <c r="F37" s="11"/>
      <c r="G37" s="11"/>
      <c r="H37" s="11"/>
      <c r="I37" s="11"/>
      <c r="J37" s="11"/>
    </row>
    <row r="38" spans="2:25" ht="15.75" x14ac:dyDescent="0.3">
      <c r="B38" s="12" t="s">
        <v>35</v>
      </c>
      <c r="C38" s="14"/>
      <c r="D38" s="14"/>
      <c r="E38" s="10"/>
      <c r="F38" s="10"/>
      <c r="G38" s="10"/>
      <c r="H38" s="10"/>
      <c r="I38" s="10"/>
      <c r="J38" s="10"/>
    </row>
    <row r="39" spans="2:25" x14ac:dyDescent="0.25">
      <c r="B39" s="13" t="s">
        <v>34</v>
      </c>
      <c r="C39" s="10"/>
      <c r="D39" s="10"/>
      <c r="E39" s="10"/>
      <c r="F39" s="10"/>
      <c r="G39" s="10"/>
      <c r="H39" s="10"/>
      <c r="I39" s="10"/>
      <c r="J39" s="10"/>
    </row>
    <row r="40" spans="2:25" ht="53.25" customHeight="1" x14ac:dyDescent="0.25">
      <c r="B40" s="36" t="s">
        <v>37</v>
      </c>
      <c r="C40" s="36"/>
      <c r="D40" s="26"/>
      <c r="E40" s="26"/>
      <c r="F40" s="26"/>
      <c r="G40" s="26"/>
      <c r="H40" s="26"/>
      <c r="I40" s="26"/>
      <c r="J40" s="26"/>
    </row>
    <row r="41" spans="2:25" x14ac:dyDescent="0.25">
      <c r="B41" s="13" t="s">
        <v>36</v>
      </c>
      <c r="C41" s="10"/>
      <c r="D41" s="10"/>
      <c r="E41" s="10"/>
      <c r="F41" s="10"/>
      <c r="G41" s="10"/>
      <c r="H41" s="10"/>
      <c r="I41" s="10"/>
      <c r="J41" s="10"/>
    </row>
    <row r="42" spans="2:25" ht="26.25" customHeight="1" x14ac:dyDescent="0.3">
      <c r="B42" s="40" t="s">
        <v>38</v>
      </c>
      <c r="C42" s="40"/>
      <c r="D42" s="10"/>
      <c r="E42" s="11"/>
      <c r="F42" s="11"/>
      <c r="G42" s="11"/>
      <c r="H42" s="11"/>
      <c r="I42" s="11"/>
      <c r="J42" s="11"/>
    </row>
    <row r="43" spans="2:25" ht="15.75" x14ac:dyDescent="0.3">
      <c r="B43" s="12"/>
    </row>
  </sheetData>
  <mergeCells count="4">
    <mergeCell ref="B3:C3"/>
    <mergeCell ref="B35:C35"/>
    <mergeCell ref="B40:C40"/>
    <mergeCell ref="B42:C42"/>
  </mergeCells>
  <hyperlinks>
    <hyperlink ref="B41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Bahia</vt:lpstr>
      <vt:lpstr>Salvador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luanarodrigues</dc:creator>
  <cp:lastModifiedBy>Maiara Carvalho Santana</cp:lastModifiedBy>
  <dcterms:created xsi:type="dcterms:W3CDTF">2019-04-25T18:34:53Z</dcterms:created>
  <dcterms:modified xsi:type="dcterms:W3CDTF">2026-05-29T12:03:17Z</dcterms:modified>
</cp:coreProperties>
</file>