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15"/>
  </bookViews>
  <sheets>
    <sheet name="Saldo por Faixa SM Ba" sheetId="15" r:id="rId1"/>
  </sheets>
  <calcPr calcId="152511"/>
</workbook>
</file>

<file path=xl/calcChain.xml><?xml version="1.0" encoding="utf-8"?>
<calcChain xmlns="http://schemas.openxmlformats.org/spreadsheetml/2006/main">
  <c r="CC5" i="15" l="1"/>
  <c r="CC6" i="15" l="1"/>
  <c r="CC7" i="15"/>
  <c r="CC8" i="15"/>
  <c r="CC9" i="15"/>
  <c r="CC10" i="15"/>
  <c r="CC11" i="15"/>
  <c r="CC12" i="15"/>
  <c r="CC13" i="15"/>
  <c r="CC14" i="15"/>
  <c r="CC15" i="15"/>
  <c r="CC16" i="15"/>
  <c r="CC17" i="15"/>
  <c r="C5" i="15"/>
  <c r="P5" i="15"/>
  <c r="AC5" i="15"/>
  <c r="AP5" i="15"/>
  <c r="BC5" i="15"/>
  <c r="BP5" i="15"/>
  <c r="C6" i="15"/>
  <c r="P6" i="15"/>
  <c r="AC6" i="15"/>
  <c r="AP6" i="15"/>
  <c r="BC6" i="15"/>
  <c r="BP6" i="15"/>
  <c r="C7" i="15"/>
  <c r="P7" i="15"/>
  <c r="AC7" i="15"/>
  <c r="AP7" i="15"/>
  <c r="BC7" i="15"/>
  <c r="BP7" i="15"/>
  <c r="C8" i="15"/>
  <c r="P8" i="15"/>
  <c r="AC8" i="15"/>
  <c r="AP8" i="15"/>
  <c r="BC8" i="15"/>
  <c r="BP8" i="15"/>
  <c r="C9" i="15"/>
  <c r="P9" i="15"/>
  <c r="AC9" i="15"/>
  <c r="AP9" i="15"/>
  <c r="BC9" i="15"/>
  <c r="BP9" i="15"/>
  <c r="C10" i="15"/>
  <c r="P10" i="15"/>
  <c r="AC10" i="15"/>
  <c r="AP10" i="15"/>
  <c r="BC10" i="15"/>
  <c r="BP10" i="15"/>
  <c r="C11" i="15"/>
  <c r="P11" i="15"/>
  <c r="AC11" i="15"/>
  <c r="AP11" i="15"/>
  <c r="BC11" i="15"/>
  <c r="BP11" i="15"/>
  <c r="C12" i="15"/>
  <c r="P12" i="15"/>
  <c r="AC12" i="15"/>
  <c r="AP12" i="15"/>
  <c r="BC12" i="15"/>
  <c r="BP12" i="15"/>
  <c r="C13" i="15"/>
  <c r="P13" i="15"/>
  <c r="AC13" i="15"/>
  <c r="AP13" i="15"/>
  <c r="BC13" i="15"/>
  <c r="BP13" i="15"/>
  <c r="C14" i="15"/>
  <c r="P14" i="15"/>
  <c r="AC14" i="15"/>
  <c r="AP14" i="15"/>
  <c r="BC14" i="15"/>
  <c r="BP14" i="15"/>
  <c r="C15" i="15"/>
  <c r="P15" i="15"/>
  <c r="AC15" i="15"/>
  <c r="AP15" i="15"/>
  <c r="BC15" i="15"/>
  <c r="BP15" i="15"/>
  <c r="C16" i="15"/>
  <c r="P16" i="15"/>
  <c r="AC16" i="15"/>
  <c r="AP16" i="15"/>
  <c r="BC16" i="15"/>
  <c r="BP16" i="15"/>
  <c r="C17" i="15"/>
  <c r="P17" i="15"/>
  <c r="AC17" i="15"/>
  <c r="AP17" i="15"/>
  <c r="BC17" i="15"/>
  <c r="BP17" i="15"/>
  <c r="CF18" i="15"/>
  <c r="CE18" i="15"/>
  <c r="CD18" i="15"/>
  <c r="CC18" i="15" l="1"/>
  <c r="CB18" i="15"/>
  <c r="CA18" i="15"/>
  <c r="BZ18" i="15"/>
  <c r="BW18" i="15" l="1"/>
  <c r="BX18" i="15"/>
  <c r="BY18" i="15"/>
  <c r="BP18" i="15" l="1"/>
  <c r="BC18" i="15" l="1"/>
  <c r="BJ18" i="15"/>
  <c r="BK18" i="15"/>
  <c r="BL18" i="15"/>
  <c r="BM18" i="15"/>
  <c r="BN18" i="15"/>
  <c r="BO18" i="15"/>
  <c r="BV18" i="15"/>
  <c r="BU18" i="15"/>
  <c r="BT18" i="15"/>
  <c r="BS18" i="15"/>
  <c r="BR18" i="15"/>
  <c r="BQ18" i="15"/>
  <c r="BH18" i="15" l="1"/>
  <c r="BI18" i="15"/>
  <c r="BD18" i="15"/>
  <c r="BE18" i="15"/>
  <c r="BF18" i="15"/>
  <c r="BG18" i="15"/>
  <c r="D18" i="15" l="1"/>
  <c r="E18" i="15"/>
  <c r="F18" i="15"/>
  <c r="G18" i="15"/>
  <c r="H18" i="15"/>
  <c r="I18" i="15"/>
  <c r="J18" i="15"/>
  <c r="K18" i="15"/>
  <c r="L18" i="15"/>
  <c r="M18" i="15"/>
  <c r="N18" i="15"/>
  <c r="O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AD18" i="15"/>
  <c r="AE18" i="15"/>
  <c r="AF18" i="15"/>
  <c r="AG18" i="15"/>
  <c r="AH18" i="15"/>
  <c r="AI18" i="15"/>
  <c r="AJ18" i="15"/>
  <c r="AK18" i="15"/>
  <c r="AL18" i="15"/>
  <c r="AM18" i="15"/>
  <c r="AN18" i="15"/>
  <c r="AO18" i="15"/>
  <c r="AQ18" i="15"/>
  <c r="AR18" i="15"/>
  <c r="AS18" i="15"/>
  <c r="AT18" i="15"/>
  <c r="AU18" i="15"/>
  <c r="AV18" i="15"/>
  <c r="AW18" i="15"/>
  <c r="AX18" i="15"/>
  <c r="AY18" i="15"/>
  <c r="AZ18" i="15"/>
  <c r="BA18" i="15"/>
  <c r="BB18" i="15"/>
  <c r="C18" i="15" l="1"/>
  <c r="AP18" i="15"/>
  <c r="AC18" i="15"/>
  <c r="P18" i="15"/>
</calcChain>
</file>

<file path=xl/sharedStrings.xml><?xml version="1.0" encoding="utf-8"?>
<sst xmlns="http://schemas.openxmlformats.org/spreadsheetml/2006/main" count="103" uniqueCount="34">
  <si>
    <t>Até 0.50</t>
  </si>
  <si>
    <t>0.51 a 1.0</t>
  </si>
  <si>
    <t>1.01 a 1.5</t>
  </si>
  <si>
    <t>1.51 a 2.0</t>
  </si>
  <si>
    <t>2.01 a 3.0</t>
  </si>
  <si>
    <t>3.01 a 4.0</t>
  </si>
  <si>
    <t>4.01 a 5.0</t>
  </si>
  <si>
    <t>5.01 a 7.0</t>
  </si>
  <si>
    <t>7.01 a 10.0</t>
  </si>
  <si>
    <t>10.01 a 15.0</t>
  </si>
  <si>
    <t>15.01 a 20.0</t>
  </si>
  <si>
    <t>Mais de 20.0</t>
  </si>
  <si>
    <t>Total</t>
  </si>
  <si>
    <t>Faixa Salarial Mensal</t>
  </si>
  <si>
    <t>Não classificado</t>
  </si>
  <si>
    <t xml:space="preserve">Notas: </t>
  </si>
  <si>
    <t>Acumulado do 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</si>
  <si>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</si>
  <si>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</si>
  <si>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</si>
  <si>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</si>
  <si>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</si>
  <si>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</si>
  <si>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</si>
  <si>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</si>
  <si>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</si>
  <si>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</si>
  <si>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</si>
  <si>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</si>
  <si>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             Resultados com ajustes das declarações fora do prazo, exceto o último mês. Sujeito a alterações. </t>
  </si>
  <si>
    <t>Em junho de 2023 toda a série do Novo Caged foi ajustada com o objetivo de incorporar um conjunto de aperfeiçoamentos, conforme comunicado disponível em : http://pdet.mte.gov.br/notas-tecnicas-e-comunicados/1850-comunicado-n-2-atualizacao-dos-microdados-do-novo-caged.</t>
  </si>
  <si>
    <t>Os saldos estão distribuídos entre as faixas salariais conforme o valor nominal do salário mínimo vigente no período correspondente.</t>
  </si>
  <si>
    <t>Fonte: Ministério do Trabalho e Emprego - Novo Caged. Elaborado por: SEI/Dipeq, 2026.</t>
  </si>
  <si>
    <t>Saldo dos trabalhadores admitidos e desligados no emprego formal, por faixa salarial. Bahia, jan. 2020 a mar.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</si>
</sst>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_ ;\-#,##0\ "/>
    <numFmt numFmtId="165" formatCode="#,##0.0_ ;\-#,##0.0\ "/>
    <numFmt numFmtId="166" formatCode="#,##0.00_ ;\-#,##0.00\ "/>
    <numFmt numFmtId="167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adugi"/>
      <family val="2"/>
    </font>
    <font>
      <sz val="8"/>
      <color theme="1"/>
      <name val="Calibri"/>
      <family val="2"/>
      <scheme val="minor"/>
    </font>
    <font>
      <sz val="10"/>
      <color rgb="FF000000"/>
      <name val="Verdana"/>
      <family val="2"/>
    </font>
    <font>
      <sz val="7"/>
      <color theme="1"/>
      <name val="Trebuchet MS"/>
      <family val="2"/>
    </font>
    <font>
      <sz val="8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8"/>
      <color rgb="FF000000"/>
      <name val="Trebuchet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52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/>
    <xf numFmtId="49" fontId="19" fillId="0" borderId="0" xfId="0" applyNumberFormat="1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indent="3"/>
    </xf>
    <xf numFmtId="0" fontId="1" fillId="0" borderId="11" xfId="0" applyFont="1" applyBorder="1" applyAlignment="1">
      <alignment horizontal="center" vertical="center" wrapText="1"/>
    </xf>
    <xf numFmtId="17" fontId="1" fillId="0" borderId="11" xfId="0" applyNumberFormat="1" applyFont="1" applyBorder="1" applyAlignment="1">
      <alignment horizontal="center" vertical="center" wrapText="1"/>
    </xf>
    <xf numFmtId="17" fontId="2" fillId="0" borderId="0" xfId="0" applyNumberFormat="1" applyFont="1"/>
    <xf numFmtId="165" fontId="2" fillId="0" borderId="0" xfId="1" applyNumberFormat="1" applyFont="1" applyFill="1"/>
    <xf numFmtId="165" fontId="2" fillId="0" borderId="0" xfId="0" applyNumberFormat="1" applyFont="1"/>
    <xf numFmtId="0" fontId="19" fillId="0" borderId="0" xfId="0" applyFont="1" applyAlignment="1">
      <alignment vertical="center"/>
    </xf>
    <xf numFmtId="164" fontId="19" fillId="0" borderId="0" xfId="1" applyNumberFormat="1" applyFont="1" applyFill="1" applyAlignment="1">
      <alignment horizontal="right" vertical="center"/>
    </xf>
    <xf numFmtId="164" fontId="2" fillId="0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horizontal="left" vertical="center" indent="3"/>
    </xf>
    <xf numFmtId="166" fontId="19" fillId="0" borderId="0" xfId="1" applyNumberFormat="1" applyFont="1" applyFill="1" applyAlignment="1">
      <alignment horizontal="right" vertical="center"/>
    </xf>
    <xf numFmtId="166" fontId="19" fillId="0" borderId="0" xfId="0" applyNumberFormat="1" applyFont="1"/>
    <xf numFmtId="167" fontId="19" fillId="0" borderId="0" xfId="0" applyNumberFormat="1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left" indent="3"/>
    </xf>
    <xf numFmtId="0" fontId="26" fillId="0" borderId="0" xfId="0" applyFont="1" applyAlignment="1">
      <alignment horizontal="left" vertical="center" indent="3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vertical="center" wrapText="1"/>
    </xf>
    <xf numFmtId="3" fontId="0" fillId="0" borderId="0" xfId="0" applyNumberFormat="1" applyAlignment="1">
      <alignment vertical="center"/>
    </xf>
    <xf numFmtId="3" fontId="1" fillId="0" borderId="12" xfId="0" applyNumberFormat="1" applyFont="1" applyBorder="1" applyAlignment="1">
      <alignment vertical="center" wrapText="1"/>
    </xf>
    <xf numFmtId="3" fontId="0" fillId="0" borderId="15" xfId="0" applyNumberFormat="1" applyBorder="1" applyAlignment="1">
      <alignment vertical="center"/>
    </xf>
    <xf numFmtId="3" fontId="1" fillId="0" borderId="16" xfId="0" applyNumberFormat="1" applyFont="1" applyBorder="1" applyAlignment="1">
      <alignment vertical="center" wrapText="1"/>
    </xf>
    <xf numFmtId="3" fontId="0" fillId="0" borderId="14" xfId="0" applyNumberFormat="1" applyBorder="1" applyAlignment="1">
      <alignment vertical="center"/>
    </xf>
    <xf numFmtId="3" fontId="1" fillId="0" borderId="0" xfId="0" applyNumberFormat="1" applyFont="1" applyBorder="1" applyAlignment="1">
      <alignment vertical="center" wrapText="1"/>
    </xf>
    <xf numFmtId="3" fontId="1" fillId="0" borderId="13" xfId="0" applyNumberFormat="1" applyFont="1" applyBorder="1" applyAlignment="1">
      <alignment vertical="center" wrapText="1"/>
    </xf>
    <xf numFmtId="3" fontId="0" fillId="0" borderId="17" xfId="0" applyNumberFormat="1" applyBorder="1" applyAlignment="1">
      <alignment vertical="center"/>
    </xf>
    <xf numFmtId="3" fontId="1" fillId="0" borderId="11" xfId="0" applyNumberFormat="1" applyFont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0" fillId="0" borderId="14" xfId="0" applyNumberFormat="1" applyBorder="1" applyAlignment="1">
      <alignment horizontal="righ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9" xfId="0" applyFont="1" applyBorder="1"/>
    <xf numFmtId="3" fontId="0" fillId="0" borderId="15" xfId="0" applyNumberFormat="1" applyBorder="1" applyAlignment="1">
      <alignment horizontal="right" vertical="center"/>
    </xf>
    <xf numFmtId="17" fontId="1" fillId="0" borderId="11" xfId="0" applyNumberFormat="1" applyFont="1" applyBorder="1" applyAlignment="1">
      <alignment horizontal="center" vertical="center"/>
    </xf>
    <xf numFmtId="0" fontId="0" fillId="0" borderId="0" xfId="0" applyFont="1"/>
    <xf numFmtId="3" fontId="1" fillId="0" borderId="19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17" fontId="1" fillId="0" borderId="1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</cellXfs>
  <cellStyles count="52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1 2" xfId="45"/>
    <cellStyle name="60% - Ênfase2" xfId="26" builtinId="36" customBuiltin="1"/>
    <cellStyle name="60% - Ênfase2 2" xfId="46"/>
    <cellStyle name="60% - Ênfase3" xfId="30" builtinId="40" customBuiltin="1"/>
    <cellStyle name="60% - Ênfase3 2" xfId="47"/>
    <cellStyle name="60% - Ênfase4" xfId="34" builtinId="44" customBuiltin="1"/>
    <cellStyle name="60% - Ênfase4 2" xfId="48"/>
    <cellStyle name="60% - Ênfase5" xfId="38" builtinId="48" customBuiltin="1"/>
    <cellStyle name="60% - Ênfase5 2" xfId="49"/>
    <cellStyle name="60% - Ênfase6" xfId="42" builtinId="52" customBuiltin="1"/>
    <cellStyle name="60% - Ênfase6 2" xfId="50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eutra 2" xfId="44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43"/>
    <cellStyle name="Total" xfId="18" builtinId="25" customBuiltin="1"/>
    <cellStyle name="Vírgula" xfId="1" builtinId="3"/>
    <cellStyle name="Vírgula 2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O44"/>
  <sheetViews>
    <sheetView showGridLines="0" tabSelected="1" zoomScaleNormal="100" workbookViewId="0">
      <selection activeCell="CE22" sqref="CE22"/>
    </sheetView>
  </sheetViews>
  <sheetFormatPr defaultRowHeight="14.25" x14ac:dyDescent="0.2"/>
  <cols>
    <col min="1" max="1" width="3.7109375" style="1" customWidth="1"/>
    <col min="2" max="2" width="20.85546875" style="1" bestFit="1" customWidth="1"/>
    <col min="3" max="3" width="12.85546875" style="1" customWidth="1"/>
    <col min="4" max="13" width="10.85546875" style="1" customWidth="1"/>
    <col min="14" max="14" width="12" style="1" customWidth="1"/>
    <col min="15" max="15" width="13" style="1" customWidth="1"/>
    <col min="16" max="16" width="11.28515625" style="1" customWidth="1"/>
    <col min="17" max="28" width="12" style="1" customWidth="1"/>
    <col min="29" max="29" width="11.85546875" style="1" customWidth="1"/>
    <col min="30" max="34" width="9.140625" style="1"/>
    <col min="35" max="41" width="12" style="1" customWidth="1"/>
    <col min="42" max="42" width="11.140625" style="1" customWidth="1"/>
    <col min="43" max="43" width="9.5703125" style="1" bestFit="1" customWidth="1"/>
    <col min="44" max="44" width="11.7109375" style="1" bestFit="1" customWidth="1"/>
    <col min="45" max="45" width="8.5703125" style="1" bestFit="1" customWidth="1"/>
    <col min="46" max="46" width="6.7109375" style="1" bestFit="1" customWidth="1"/>
    <col min="47" max="47" width="7.140625" style="1" bestFit="1" customWidth="1"/>
    <col min="48" max="48" width="8.140625" style="1" bestFit="1" customWidth="1"/>
    <col min="49" max="49" width="7.28515625" style="1" bestFit="1" customWidth="1"/>
    <col min="50" max="50" width="9.5703125" style="1" bestFit="1" customWidth="1"/>
    <col min="51" max="51" width="11.140625" style="1" customWidth="1"/>
    <col min="52" max="52" width="10.5703125" style="1" bestFit="1" customWidth="1"/>
    <col min="53" max="54" width="12.85546875" style="1" bestFit="1" customWidth="1"/>
    <col min="55" max="55" width="13.28515625" style="1" customWidth="1"/>
    <col min="56" max="63" width="9.140625" style="1"/>
    <col min="64" max="64" width="10.140625" style="1" customWidth="1"/>
    <col min="65" max="65" width="9.140625" style="1"/>
    <col min="66" max="66" width="10.5703125" style="1" customWidth="1"/>
    <col min="67" max="67" width="10" style="1" customWidth="1"/>
    <col min="68" max="68" width="13.28515625" style="1" customWidth="1"/>
    <col min="69" max="76" width="9.140625" style="1"/>
    <col min="77" max="77" width="9.5703125" style="1" bestFit="1" customWidth="1"/>
    <col min="78" max="78" width="9.140625" style="1"/>
    <col min="79" max="79" width="10.140625" style="1" customWidth="1"/>
    <col min="80" max="80" width="9.140625" style="1"/>
    <col min="81" max="81" width="11.5703125" style="1" customWidth="1"/>
    <col min="82" max="16384" width="9.140625" style="1"/>
  </cols>
  <sheetData>
    <row r="2" spans="2:93" ht="14.25" customHeight="1" thickBot="1" x14ac:dyDescent="0.3">
      <c r="B2" s="5" t="s">
        <v>33</v>
      </c>
      <c r="C2" s="5"/>
      <c r="D2" s="5"/>
      <c r="E2" s="5"/>
      <c r="F2" s="5"/>
      <c r="G2" s="5"/>
      <c r="H2" s="5"/>
      <c r="I2" s="5"/>
      <c r="J2" s="5"/>
      <c r="K2" s="5"/>
      <c r="L2" s="5"/>
      <c r="M2"/>
      <c r="N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9"/>
      <c r="CD2" s="49"/>
      <c r="CE2" s="49"/>
      <c r="CF2" s="49"/>
    </row>
    <row r="3" spans="2:93" ht="15" customHeight="1" x14ac:dyDescent="0.25">
      <c r="B3" s="53" t="s">
        <v>13</v>
      </c>
      <c r="C3" s="57">
        <v>2020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3">
        <v>2021</v>
      </c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>
        <v>2022</v>
      </c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>
        <v>2023</v>
      </c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>
        <v>2024</v>
      </c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4">
        <v>2025</v>
      </c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2"/>
      <c r="CD3" s="53">
        <v>2026</v>
      </c>
      <c r="CE3" s="53"/>
      <c r="CF3" s="53"/>
      <c r="CG3" s="48"/>
      <c r="CH3" s="48"/>
      <c r="CI3" s="48"/>
      <c r="CJ3" s="48"/>
      <c r="CK3" s="48"/>
      <c r="CL3" s="48"/>
      <c r="CM3" s="48"/>
      <c r="CN3" s="48"/>
      <c r="CO3" s="48"/>
    </row>
    <row r="4" spans="2:93" ht="32.25" customHeight="1" thickBot="1" x14ac:dyDescent="0.25">
      <c r="B4" s="56"/>
      <c r="C4" s="10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1" t="s">
        <v>24</v>
      </c>
      <c r="L4" s="11" t="s">
        <v>25</v>
      </c>
      <c r="M4" s="11" t="s">
        <v>26</v>
      </c>
      <c r="N4" s="11" t="s">
        <v>27</v>
      </c>
      <c r="O4" s="11" t="s">
        <v>28</v>
      </c>
      <c r="P4" s="10" t="s">
        <v>16</v>
      </c>
      <c r="Q4" s="11" t="s">
        <v>17</v>
      </c>
      <c r="R4" s="11" t="s">
        <v>18</v>
      </c>
      <c r="S4" s="11" t="s">
        <v>19</v>
      </c>
      <c r="T4" s="11" t="s">
        <v>20</v>
      </c>
      <c r="U4" s="11" t="s">
        <v>21</v>
      </c>
      <c r="V4" s="11" t="s">
        <v>22</v>
      </c>
      <c r="W4" s="11" t="s">
        <v>23</v>
      </c>
      <c r="X4" s="11" t="s">
        <v>24</v>
      </c>
      <c r="Y4" s="11" t="s">
        <v>25</v>
      </c>
      <c r="Z4" s="11" t="s">
        <v>26</v>
      </c>
      <c r="AA4" s="11" t="s">
        <v>27</v>
      </c>
      <c r="AB4" s="11" t="s">
        <v>28</v>
      </c>
      <c r="AC4" s="10" t="s">
        <v>16</v>
      </c>
      <c r="AD4" s="11" t="s">
        <v>17</v>
      </c>
      <c r="AE4" s="11" t="s">
        <v>18</v>
      </c>
      <c r="AF4" s="11" t="s">
        <v>19</v>
      </c>
      <c r="AG4" s="11" t="s">
        <v>20</v>
      </c>
      <c r="AH4" s="11" t="s">
        <v>21</v>
      </c>
      <c r="AI4" s="11" t="s">
        <v>22</v>
      </c>
      <c r="AJ4" s="11" t="s">
        <v>23</v>
      </c>
      <c r="AK4" s="11" t="s">
        <v>24</v>
      </c>
      <c r="AL4" s="11" t="s">
        <v>25</v>
      </c>
      <c r="AM4" s="11" t="s">
        <v>26</v>
      </c>
      <c r="AN4" s="11" t="s">
        <v>27</v>
      </c>
      <c r="AO4" s="11" t="s">
        <v>28</v>
      </c>
      <c r="AP4" s="10" t="s">
        <v>16</v>
      </c>
      <c r="AQ4" s="11" t="s">
        <v>17</v>
      </c>
      <c r="AR4" s="11" t="s">
        <v>18</v>
      </c>
      <c r="AS4" s="11" t="s">
        <v>19</v>
      </c>
      <c r="AT4" s="11" t="s">
        <v>20</v>
      </c>
      <c r="AU4" s="11" t="s">
        <v>21</v>
      </c>
      <c r="AV4" s="11" t="s">
        <v>22</v>
      </c>
      <c r="AW4" s="11" t="s">
        <v>23</v>
      </c>
      <c r="AX4" s="11" t="s">
        <v>24</v>
      </c>
      <c r="AY4" s="11" t="s">
        <v>25</v>
      </c>
      <c r="AZ4" s="11" t="s">
        <v>26</v>
      </c>
      <c r="BA4" s="11" t="s">
        <v>27</v>
      </c>
      <c r="BB4" s="11" t="s">
        <v>28</v>
      </c>
      <c r="BC4" s="40" t="s">
        <v>16</v>
      </c>
      <c r="BD4" s="11" t="s">
        <v>17</v>
      </c>
      <c r="BE4" s="11" t="s">
        <v>18</v>
      </c>
      <c r="BF4" s="11" t="s">
        <v>19</v>
      </c>
      <c r="BG4" s="11" t="s">
        <v>20</v>
      </c>
      <c r="BH4" s="11" t="s">
        <v>21</v>
      </c>
      <c r="BI4" s="11" t="s">
        <v>22</v>
      </c>
      <c r="BJ4" s="11" t="s">
        <v>23</v>
      </c>
      <c r="BK4" s="11" t="s">
        <v>24</v>
      </c>
      <c r="BL4" s="11" t="s">
        <v>25</v>
      </c>
      <c r="BM4" s="11" t="s">
        <v>26</v>
      </c>
      <c r="BN4" s="11" t="s">
        <v>27</v>
      </c>
      <c r="BO4" s="11" t="s">
        <v>28</v>
      </c>
      <c r="BP4" s="41" t="s">
        <v>16</v>
      </c>
      <c r="BQ4" s="11" t="s">
        <v>17</v>
      </c>
      <c r="BR4" s="11" t="s">
        <v>18</v>
      </c>
      <c r="BS4" s="11" t="s">
        <v>19</v>
      </c>
      <c r="BT4" s="11" t="s">
        <v>20</v>
      </c>
      <c r="BU4" s="11" t="s">
        <v>21</v>
      </c>
      <c r="BV4" s="11" t="s">
        <v>22</v>
      </c>
      <c r="BW4" s="11" t="s">
        <v>23</v>
      </c>
      <c r="BX4" s="11" t="s">
        <v>24</v>
      </c>
      <c r="BY4" s="44" t="s">
        <v>25</v>
      </c>
      <c r="BZ4" s="11" t="s">
        <v>26</v>
      </c>
      <c r="CA4" s="11" t="s">
        <v>27</v>
      </c>
      <c r="CB4" s="44" t="s">
        <v>28</v>
      </c>
      <c r="CC4" s="50" t="s">
        <v>16</v>
      </c>
      <c r="CD4" s="51" t="s">
        <v>17</v>
      </c>
      <c r="CE4" s="51" t="s">
        <v>18</v>
      </c>
      <c r="CF4" s="51" t="s">
        <v>19</v>
      </c>
    </row>
    <row r="5" spans="2:93" ht="15" x14ac:dyDescent="0.25">
      <c r="B5" s="3" t="s">
        <v>0</v>
      </c>
      <c r="C5" s="28">
        <f>SUM(D5:O5)</f>
        <v>-3514</v>
      </c>
      <c r="D5" s="27">
        <v>72</v>
      </c>
      <c r="E5" s="27">
        <v>614</v>
      </c>
      <c r="F5" s="27">
        <v>-162</v>
      </c>
      <c r="G5" s="27">
        <v>-1178</v>
      </c>
      <c r="H5" s="27">
        <v>-369</v>
      </c>
      <c r="I5" s="27">
        <v>-956</v>
      </c>
      <c r="J5" s="27">
        <v>-1034</v>
      </c>
      <c r="K5" s="27">
        <v>-603</v>
      </c>
      <c r="L5" s="27">
        <v>66</v>
      </c>
      <c r="M5" s="27">
        <v>-84</v>
      </c>
      <c r="N5" s="27">
        <v>108</v>
      </c>
      <c r="O5" s="27">
        <v>12</v>
      </c>
      <c r="P5" s="30">
        <f>SUM(Q5:AB5)</f>
        <v>4142</v>
      </c>
      <c r="Q5" s="29">
        <v>19</v>
      </c>
      <c r="R5" s="29">
        <v>1225</v>
      </c>
      <c r="S5" s="29">
        <v>410</v>
      </c>
      <c r="T5" s="29">
        <v>651</v>
      </c>
      <c r="U5" s="29">
        <v>741</v>
      </c>
      <c r="V5" s="29">
        <v>611</v>
      </c>
      <c r="W5" s="29">
        <v>-208</v>
      </c>
      <c r="X5" s="29">
        <v>473</v>
      </c>
      <c r="Y5" s="29">
        <v>48</v>
      </c>
      <c r="Z5" s="29">
        <v>215</v>
      </c>
      <c r="AA5" s="29">
        <v>374</v>
      </c>
      <c r="AB5" s="31">
        <v>-417</v>
      </c>
      <c r="AC5" s="32">
        <f>SUM(AD5:AO5)</f>
        <v>2543</v>
      </c>
      <c r="AD5" s="29">
        <v>-347</v>
      </c>
      <c r="AE5" s="29">
        <v>233</v>
      </c>
      <c r="AF5" s="29">
        <v>540</v>
      </c>
      <c r="AG5" s="29">
        <v>304</v>
      </c>
      <c r="AH5" s="29">
        <v>267</v>
      </c>
      <c r="AI5" s="29">
        <v>1074</v>
      </c>
      <c r="AJ5" s="29">
        <v>-73</v>
      </c>
      <c r="AK5" s="29">
        <v>288</v>
      </c>
      <c r="AL5" s="29">
        <v>821</v>
      </c>
      <c r="AM5" s="29">
        <v>54</v>
      </c>
      <c r="AN5" s="29">
        <v>-121</v>
      </c>
      <c r="AO5" s="29">
        <v>-497</v>
      </c>
      <c r="AP5" s="30">
        <f>SUM(AQ5:BB5)</f>
        <v>5830</v>
      </c>
      <c r="AQ5" s="29">
        <v>-317</v>
      </c>
      <c r="AR5" s="29">
        <v>555</v>
      </c>
      <c r="AS5" s="29">
        <v>489</v>
      </c>
      <c r="AT5" s="29">
        <v>1120</v>
      </c>
      <c r="AU5" s="29">
        <v>847</v>
      </c>
      <c r="AV5" s="29">
        <v>324</v>
      </c>
      <c r="AW5" s="29">
        <v>-56</v>
      </c>
      <c r="AX5" s="29">
        <v>968</v>
      </c>
      <c r="AY5" s="29">
        <v>1020</v>
      </c>
      <c r="AZ5" s="29">
        <v>628</v>
      </c>
      <c r="BA5" s="29">
        <v>475</v>
      </c>
      <c r="BB5" s="31">
        <v>-223</v>
      </c>
      <c r="BC5" s="34">
        <f>SUM(BD5:BO5)</f>
        <v>4052</v>
      </c>
      <c r="BD5" s="27">
        <v>-311</v>
      </c>
      <c r="BE5" s="27">
        <v>421</v>
      </c>
      <c r="BF5" s="27">
        <v>713</v>
      </c>
      <c r="BG5" s="27">
        <v>585</v>
      </c>
      <c r="BH5" s="27">
        <v>468</v>
      </c>
      <c r="BI5" s="27">
        <v>450</v>
      </c>
      <c r="BJ5" s="27">
        <v>285</v>
      </c>
      <c r="BK5" s="27">
        <v>287</v>
      </c>
      <c r="BL5" s="27">
        <v>898</v>
      </c>
      <c r="BM5" s="27">
        <v>49</v>
      </c>
      <c r="BN5" s="27">
        <v>622</v>
      </c>
      <c r="BO5" s="43">
        <v>-415</v>
      </c>
      <c r="BP5" s="30">
        <f>SUM(BQ5:CB5)</f>
        <v>4487</v>
      </c>
      <c r="BQ5" s="27">
        <v>-36</v>
      </c>
      <c r="BR5" s="27">
        <v>865</v>
      </c>
      <c r="BS5" s="27">
        <v>-160</v>
      </c>
      <c r="BT5" s="27">
        <v>907</v>
      </c>
      <c r="BU5" s="27">
        <v>777</v>
      </c>
      <c r="BV5" s="27">
        <v>142</v>
      </c>
      <c r="BW5" s="45">
        <v>660</v>
      </c>
      <c r="BX5" s="45">
        <v>671</v>
      </c>
      <c r="BY5" s="45">
        <v>566</v>
      </c>
      <c r="BZ5" s="45">
        <v>472</v>
      </c>
      <c r="CA5" s="45">
        <v>272</v>
      </c>
      <c r="CB5" s="45">
        <v>-649</v>
      </c>
      <c r="CC5" s="30">
        <f>SUM(CD5:CO5)</f>
        <v>-278</v>
      </c>
      <c r="CD5" s="27">
        <v>-383</v>
      </c>
      <c r="CE5" s="27">
        <v>-224</v>
      </c>
      <c r="CF5" s="27">
        <v>329</v>
      </c>
    </row>
    <row r="6" spans="2:93" ht="15" x14ac:dyDescent="0.25">
      <c r="B6" s="3" t="s">
        <v>1</v>
      </c>
      <c r="C6" s="28">
        <f>SUM(D6:O6)</f>
        <v>171</v>
      </c>
      <c r="D6" s="27">
        <v>1605</v>
      </c>
      <c r="E6" s="27">
        <v>4233</v>
      </c>
      <c r="F6" s="27">
        <v>-4008</v>
      </c>
      <c r="G6" s="27">
        <v>-7213</v>
      </c>
      <c r="H6" s="27">
        <v>-4908</v>
      </c>
      <c r="I6" s="27">
        <v>-1529</v>
      </c>
      <c r="J6" s="27">
        <v>830</v>
      </c>
      <c r="K6" s="27">
        <v>1691</v>
      </c>
      <c r="L6" s="27">
        <v>3926</v>
      </c>
      <c r="M6" s="27">
        <v>3144</v>
      </c>
      <c r="N6" s="27">
        <v>3222</v>
      </c>
      <c r="O6" s="39">
        <v>-822</v>
      </c>
      <c r="P6" s="34">
        <f t="shared" ref="P6:P17" si="0">SUM(Q6:AB6)</f>
        <v>56818</v>
      </c>
      <c r="Q6" s="29">
        <v>8099</v>
      </c>
      <c r="R6" s="29">
        <v>8361</v>
      </c>
      <c r="S6" s="29">
        <v>580</v>
      </c>
      <c r="T6" s="29">
        <v>3473</v>
      </c>
      <c r="U6" s="29">
        <v>5594</v>
      </c>
      <c r="V6" s="29">
        <v>4199</v>
      </c>
      <c r="W6" s="29">
        <v>4548</v>
      </c>
      <c r="X6" s="29">
        <v>6072</v>
      </c>
      <c r="Y6" s="29">
        <v>5143</v>
      </c>
      <c r="Z6" s="29">
        <v>4903</v>
      </c>
      <c r="AA6" s="29">
        <v>5599</v>
      </c>
      <c r="AB6" s="33">
        <v>247</v>
      </c>
      <c r="AC6" s="34">
        <f t="shared" ref="AC6:AC17" si="1">SUM(AD6:AO6)</f>
        <v>36181</v>
      </c>
      <c r="AD6" s="29">
        <v>5298</v>
      </c>
      <c r="AE6" s="29">
        <v>4901</v>
      </c>
      <c r="AF6" s="29">
        <v>2116</v>
      </c>
      <c r="AG6" s="29">
        <v>5435</v>
      </c>
      <c r="AH6" s="29">
        <v>5721</v>
      </c>
      <c r="AI6" s="29">
        <v>2819</v>
      </c>
      <c r="AJ6" s="29">
        <v>2146</v>
      </c>
      <c r="AK6" s="29">
        <v>3018</v>
      </c>
      <c r="AL6" s="29">
        <v>4264</v>
      </c>
      <c r="AM6" s="29">
        <v>2116</v>
      </c>
      <c r="AN6" s="29">
        <v>1287</v>
      </c>
      <c r="AO6" s="33">
        <v>-2940</v>
      </c>
      <c r="AP6" s="34">
        <f t="shared" ref="AP6:AP17" si="2">SUM(AQ6:BB6)</f>
        <v>34501</v>
      </c>
      <c r="AQ6" s="29">
        <v>2359</v>
      </c>
      <c r="AR6" s="29">
        <v>3797</v>
      </c>
      <c r="AS6" s="29">
        <v>2877</v>
      </c>
      <c r="AT6" s="29">
        <v>4747</v>
      </c>
      <c r="AU6" s="29">
        <v>5408</v>
      </c>
      <c r="AV6" s="29">
        <v>3919</v>
      </c>
      <c r="AW6" s="29">
        <v>3371</v>
      </c>
      <c r="AX6" s="29">
        <v>2163</v>
      </c>
      <c r="AY6" s="29">
        <v>2561</v>
      </c>
      <c r="AZ6" s="29">
        <v>3101</v>
      </c>
      <c r="BA6" s="29">
        <v>2682</v>
      </c>
      <c r="BB6" s="33">
        <v>-2484</v>
      </c>
      <c r="BC6" s="34">
        <f t="shared" ref="BC6:BC17" si="3">SUM(BD6:BO6)</f>
        <v>33320</v>
      </c>
      <c r="BD6" s="27">
        <v>-2770</v>
      </c>
      <c r="BE6" s="27">
        <v>4805</v>
      </c>
      <c r="BF6" s="27">
        <v>4440</v>
      </c>
      <c r="BG6" s="27">
        <v>5842</v>
      </c>
      <c r="BH6" s="27">
        <v>5141</v>
      </c>
      <c r="BI6" s="27">
        <v>3834</v>
      </c>
      <c r="BJ6" s="27">
        <v>3540</v>
      </c>
      <c r="BK6" s="27">
        <v>4408</v>
      </c>
      <c r="BL6" s="27">
        <v>4060</v>
      </c>
      <c r="BM6" s="27">
        <v>1607</v>
      </c>
      <c r="BN6" s="27">
        <v>1322</v>
      </c>
      <c r="BO6" s="39">
        <v>-2909</v>
      </c>
      <c r="BP6" s="35">
        <f t="shared" ref="BP6:BP17" si="4">SUM(BQ6:CB6)</f>
        <v>53712</v>
      </c>
      <c r="BQ6" s="27">
        <v>3710</v>
      </c>
      <c r="BR6" s="27">
        <v>10033</v>
      </c>
      <c r="BS6" s="27">
        <v>4957</v>
      </c>
      <c r="BT6" s="27">
        <v>7054</v>
      </c>
      <c r="BU6" s="27">
        <v>6457</v>
      </c>
      <c r="BV6" s="27">
        <v>3326</v>
      </c>
      <c r="BW6" s="45">
        <v>4353</v>
      </c>
      <c r="BX6" s="45">
        <v>4778</v>
      </c>
      <c r="BY6" s="45">
        <v>4627</v>
      </c>
      <c r="BZ6" s="45">
        <v>3360</v>
      </c>
      <c r="CA6" s="45">
        <v>3035</v>
      </c>
      <c r="CB6" s="45">
        <v>-1978</v>
      </c>
      <c r="CC6" s="35">
        <f t="shared" ref="CC6:CC17" si="5">SUM(CD6:CO6)</f>
        <v>11968</v>
      </c>
      <c r="CD6" s="27">
        <v>1124</v>
      </c>
      <c r="CE6" s="27">
        <v>4832</v>
      </c>
      <c r="CF6" s="27">
        <v>6012</v>
      </c>
    </row>
    <row r="7" spans="2:93" ht="15" x14ac:dyDescent="0.25">
      <c r="B7" s="3" t="s">
        <v>2</v>
      </c>
      <c r="C7" s="28">
        <f t="shared" ref="C7:C17" si="6">SUM(D7:O7)</f>
        <v>1964</v>
      </c>
      <c r="D7" s="27">
        <v>1842</v>
      </c>
      <c r="E7" s="27">
        <v>3050</v>
      </c>
      <c r="F7" s="27">
        <v>-7508</v>
      </c>
      <c r="G7" s="27">
        <v>-20982</v>
      </c>
      <c r="H7" s="27">
        <v>-10005</v>
      </c>
      <c r="I7" s="27">
        <v>278</v>
      </c>
      <c r="J7" s="27">
        <v>3187</v>
      </c>
      <c r="K7" s="27">
        <v>4689</v>
      </c>
      <c r="L7" s="27">
        <v>9739</v>
      </c>
      <c r="M7" s="27">
        <v>9403</v>
      </c>
      <c r="N7" s="27">
        <v>7802</v>
      </c>
      <c r="O7" s="39">
        <v>469</v>
      </c>
      <c r="P7" s="34">
        <f t="shared" si="0"/>
        <v>73867</v>
      </c>
      <c r="Q7" s="29">
        <v>6719</v>
      </c>
      <c r="R7" s="29">
        <v>7549</v>
      </c>
      <c r="S7" s="29">
        <v>5651</v>
      </c>
      <c r="T7" s="29">
        <v>3472</v>
      </c>
      <c r="U7" s="29">
        <v>6227</v>
      </c>
      <c r="V7" s="29">
        <v>8010</v>
      </c>
      <c r="W7" s="29">
        <v>6568</v>
      </c>
      <c r="X7" s="29">
        <v>11058</v>
      </c>
      <c r="Y7" s="29">
        <v>6492</v>
      </c>
      <c r="Z7" s="29">
        <v>5822</v>
      </c>
      <c r="AA7" s="29">
        <v>7768</v>
      </c>
      <c r="AB7" s="33">
        <v>-1469</v>
      </c>
      <c r="AC7" s="34">
        <f t="shared" si="1"/>
        <v>68580</v>
      </c>
      <c r="AD7" s="29">
        <v>4631</v>
      </c>
      <c r="AE7" s="29">
        <v>5135</v>
      </c>
      <c r="AF7" s="29">
        <v>3436</v>
      </c>
      <c r="AG7" s="29">
        <v>9031</v>
      </c>
      <c r="AH7" s="29">
        <v>7746</v>
      </c>
      <c r="AI7" s="29">
        <v>8290</v>
      </c>
      <c r="AJ7" s="29">
        <v>9848</v>
      </c>
      <c r="AK7" s="29">
        <v>11407</v>
      </c>
      <c r="AL7" s="29">
        <v>8748</v>
      </c>
      <c r="AM7" s="29">
        <v>4016</v>
      </c>
      <c r="AN7" s="29">
        <v>2471</v>
      </c>
      <c r="AO7" s="33">
        <v>-6179</v>
      </c>
      <c r="AP7" s="34">
        <f t="shared" si="2"/>
        <v>30810</v>
      </c>
      <c r="AQ7" s="29">
        <v>1284</v>
      </c>
      <c r="AR7" s="29">
        <v>2887</v>
      </c>
      <c r="AS7" s="29">
        <v>3423</v>
      </c>
      <c r="AT7" s="29">
        <v>5491</v>
      </c>
      <c r="AU7" s="29">
        <v>4310</v>
      </c>
      <c r="AV7" s="29">
        <v>4257</v>
      </c>
      <c r="AW7" s="29">
        <v>2075</v>
      </c>
      <c r="AX7" s="29">
        <v>6303</v>
      </c>
      <c r="AY7" s="29">
        <v>4388</v>
      </c>
      <c r="AZ7" s="29">
        <v>1753</v>
      </c>
      <c r="BA7" s="29">
        <v>2407</v>
      </c>
      <c r="BB7" s="33">
        <v>-7768</v>
      </c>
      <c r="BC7" s="34">
        <f t="shared" si="3"/>
        <v>50309</v>
      </c>
      <c r="BD7" s="27">
        <v>5965</v>
      </c>
      <c r="BE7" s="27">
        <v>3702</v>
      </c>
      <c r="BF7" s="27">
        <v>6070</v>
      </c>
      <c r="BG7" s="27">
        <v>5043</v>
      </c>
      <c r="BH7" s="27">
        <v>4286</v>
      </c>
      <c r="BI7" s="27">
        <v>5209</v>
      </c>
      <c r="BJ7" s="27">
        <v>5184</v>
      </c>
      <c r="BK7" s="27">
        <v>12517</v>
      </c>
      <c r="BL7" s="27">
        <v>8527</v>
      </c>
      <c r="BM7" s="27">
        <v>-1963</v>
      </c>
      <c r="BN7" s="27">
        <v>4077</v>
      </c>
      <c r="BO7" s="39">
        <v>-8308</v>
      </c>
      <c r="BP7" s="35">
        <f t="shared" si="4"/>
        <v>31854</v>
      </c>
      <c r="BQ7" s="27">
        <v>2432</v>
      </c>
      <c r="BR7" s="27">
        <v>7384</v>
      </c>
      <c r="BS7" s="27">
        <v>-852</v>
      </c>
      <c r="BT7" s="27">
        <v>5120</v>
      </c>
      <c r="BU7" s="27">
        <v>4866</v>
      </c>
      <c r="BV7" s="27">
        <v>3815</v>
      </c>
      <c r="BW7" s="45">
        <v>4101</v>
      </c>
      <c r="BX7" s="45">
        <v>4651</v>
      </c>
      <c r="BY7" s="45">
        <v>4939</v>
      </c>
      <c r="BZ7" s="45">
        <v>-64</v>
      </c>
      <c r="CA7" s="45">
        <v>5149</v>
      </c>
      <c r="CB7" s="45">
        <v>-9687</v>
      </c>
      <c r="CC7" s="35">
        <f t="shared" si="5"/>
        <v>11599</v>
      </c>
      <c r="CD7" s="27">
        <v>3049</v>
      </c>
      <c r="CE7" s="27">
        <v>3016</v>
      </c>
      <c r="CF7" s="27">
        <v>5534</v>
      </c>
    </row>
    <row r="8" spans="2:93" ht="15" x14ac:dyDescent="0.25">
      <c r="B8" s="3" t="s">
        <v>3</v>
      </c>
      <c r="C8" s="28">
        <f t="shared" si="6"/>
        <v>-5239</v>
      </c>
      <c r="D8" s="27">
        <v>652</v>
      </c>
      <c r="E8" s="27">
        <v>703</v>
      </c>
      <c r="F8" s="27">
        <v>-1775</v>
      </c>
      <c r="G8" s="27">
        <v>-5102</v>
      </c>
      <c r="H8" s="27">
        <v>-2674</v>
      </c>
      <c r="I8" s="27">
        <v>-912</v>
      </c>
      <c r="J8" s="27">
        <v>333</v>
      </c>
      <c r="K8" s="27">
        <v>1281</v>
      </c>
      <c r="L8" s="27">
        <v>1863</v>
      </c>
      <c r="M8" s="27">
        <v>1602</v>
      </c>
      <c r="N8" s="27">
        <v>911</v>
      </c>
      <c r="O8" s="39">
        <v>-2121</v>
      </c>
      <c r="P8" s="34">
        <f t="shared" si="0"/>
        <v>10374</v>
      </c>
      <c r="Q8" s="29">
        <v>939</v>
      </c>
      <c r="R8" s="29">
        <v>1589</v>
      </c>
      <c r="S8" s="29">
        <v>1893</v>
      </c>
      <c r="T8" s="29">
        <v>627</v>
      </c>
      <c r="U8" s="29">
        <v>572</v>
      </c>
      <c r="V8" s="29">
        <v>1251</v>
      </c>
      <c r="W8" s="29">
        <v>1567</v>
      </c>
      <c r="X8" s="29">
        <v>1382</v>
      </c>
      <c r="Y8" s="29">
        <v>890</v>
      </c>
      <c r="Z8" s="29">
        <v>617</v>
      </c>
      <c r="AA8" s="29">
        <v>1435</v>
      </c>
      <c r="AB8" s="33">
        <v>-2388</v>
      </c>
      <c r="AC8" s="34">
        <f t="shared" si="1"/>
        <v>7992</v>
      </c>
      <c r="AD8" s="29">
        <v>1566</v>
      </c>
      <c r="AE8" s="29">
        <v>1802</v>
      </c>
      <c r="AF8" s="29">
        <v>1240</v>
      </c>
      <c r="AG8" s="29">
        <v>1649</v>
      </c>
      <c r="AH8" s="29">
        <v>1786</v>
      </c>
      <c r="AI8" s="29">
        <v>995</v>
      </c>
      <c r="AJ8" s="29">
        <v>1162</v>
      </c>
      <c r="AK8" s="29">
        <v>1860</v>
      </c>
      <c r="AL8" s="29">
        <v>125</v>
      </c>
      <c r="AM8" s="29">
        <v>-697</v>
      </c>
      <c r="AN8" s="29">
        <v>158</v>
      </c>
      <c r="AO8" s="33">
        <v>-3654</v>
      </c>
      <c r="AP8" s="34">
        <f t="shared" si="2"/>
        <v>1468</v>
      </c>
      <c r="AQ8" s="29">
        <v>799</v>
      </c>
      <c r="AR8" s="29">
        <v>694</v>
      </c>
      <c r="AS8" s="29">
        <v>1034</v>
      </c>
      <c r="AT8" s="29">
        <v>153</v>
      </c>
      <c r="AU8" s="29">
        <v>83</v>
      </c>
      <c r="AV8" s="29">
        <v>287</v>
      </c>
      <c r="AW8" s="29">
        <v>632</v>
      </c>
      <c r="AX8" s="29">
        <v>1258</v>
      </c>
      <c r="AY8" s="29">
        <v>77</v>
      </c>
      <c r="AZ8" s="29">
        <v>-77</v>
      </c>
      <c r="BA8" s="29">
        <v>698</v>
      </c>
      <c r="BB8" s="33">
        <v>-4170</v>
      </c>
      <c r="BC8" s="34">
        <f t="shared" si="3"/>
        <v>-2099</v>
      </c>
      <c r="BD8" s="27">
        <v>620</v>
      </c>
      <c r="BE8" s="27">
        <v>-63</v>
      </c>
      <c r="BF8" s="27">
        <v>739</v>
      </c>
      <c r="BG8" s="27">
        <v>-180</v>
      </c>
      <c r="BH8" s="27">
        <v>-57</v>
      </c>
      <c r="BI8" s="27">
        <v>752</v>
      </c>
      <c r="BJ8" s="27">
        <v>171</v>
      </c>
      <c r="BK8" s="27">
        <v>150</v>
      </c>
      <c r="BL8" s="27">
        <v>685</v>
      </c>
      <c r="BM8" s="27">
        <v>-928</v>
      </c>
      <c r="BN8" s="27">
        <v>286</v>
      </c>
      <c r="BO8" s="39">
        <v>-4274</v>
      </c>
      <c r="BP8" s="35">
        <f t="shared" si="4"/>
        <v>5617</v>
      </c>
      <c r="BQ8" s="27">
        <v>932</v>
      </c>
      <c r="BR8" s="27">
        <v>1808</v>
      </c>
      <c r="BS8" s="27">
        <v>497</v>
      </c>
      <c r="BT8" s="27">
        <v>1420</v>
      </c>
      <c r="BU8" s="27">
        <v>539</v>
      </c>
      <c r="BV8" s="27">
        <v>442</v>
      </c>
      <c r="BW8" s="45">
        <v>985</v>
      </c>
      <c r="BX8" s="45">
        <v>1278</v>
      </c>
      <c r="BY8" s="45">
        <v>849</v>
      </c>
      <c r="BZ8" s="45">
        <v>25</v>
      </c>
      <c r="CA8" s="45">
        <v>1037</v>
      </c>
      <c r="CB8" s="45">
        <v>-4195</v>
      </c>
      <c r="CC8" s="35">
        <f t="shared" si="5"/>
        <v>4508</v>
      </c>
      <c r="CD8" s="27">
        <v>2181</v>
      </c>
      <c r="CE8" s="27">
        <v>653</v>
      </c>
      <c r="CF8" s="27">
        <v>1674</v>
      </c>
    </row>
    <row r="9" spans="2:93" ht="15" x14ac:dyDescent="0.25">
      <c r="B9" s="3" t="s">
        <v>4</v>
      </c>
      <c r="C9" s="28">
        <f t="shared" si="6"/>
        <v>-4722</v>
      </c>
      <c r="D9" s="27">
        <v>-364</v>
      </c>
      <c r="E9" s="27">
        <v>-238</v>
      </c>
      <c r="F9" s="27">
        <v>-701</v>
      </c>
      <c r="G9" s="27">
        <v>-2120</v>
      </c>
      <c r="H9" s="27">
        <v>-1134</v>
      </c>
      <c r="I9" s="27">
        <v>-495</v>
      </c>
      <c r="J9" s="27">
        <v>-148</v>
      </c>
      <c r="K9" s="27">
        <v>202</v>
      </c>
      <c r="L9" s="27">
        <v>355</v>
      </c>
      <c r="M9" s="27">
        <v>553</v>
      </c>
      <c r="N9" s="27">
        <v>214</v>
      </c>
      <c r="O9" s="39">
        <v>-846</v>
      </c>
      <c r="P9" s="34">
        <f t="shared" si="0"/>
        <v>1633</v>
      </c>
      <c r="Q9" s="29">
        <v>353</v>
      </c>
      <c r="R9" s="29">
        <v>1007</v>
      </c>
      <c r="S9" s="29">
        <v>1467</v>
      </c>
      <c r="T9" s="29">
        <v>620</v>
      </c>
      <c r="U9" s="29">
        <v>-762</v>
      </c>
      <c r="V9" s="29">
        <v>-1088</v>
      </c>
      <c r="W9" s="29">
        <v>-4</v>
      </c>
      <c r="X9" s="29">
        <v>353</v>
      </c>
      <c r="Y9" s="29">
        <v>-116</v>
      </c>
      <c r="Z9" s="29">
        <v>751</v>
      </c>
      <c r="AA9" s="29">
        <v>148</v>
      </c>
      <c r="AB9" s="33">
        <v>-1096</v>
      </c>
      <c r="AC9" s="34">
        <f t="shared" si="1"/>
        <v>3980</v>
      </c>
      <c r="AD9" s="29">
        <v>1131</v>
      </c>
      <c r="AE9" s="29">
        <v>546</v>
      </c>
      <c r="AF9" s="29">
        <v>347</v>
      </c>
      <c r="AG9" s="29">
        <v>163</v>
      </c>
      <c r="AH9" s="29">
        <v>509</v>
      </c>
      <c r="AI9" s="29">
        <v>-61</v>
      </c>
      <c r="AJ9" s="29">
        <v>430</v>
      </c>
      <c r="AK9" s="29">
        <v>1001</v>
      </c>
      <c r="AL9" s="29">
        <v>1181</v>
      </c>
      <c r="AM9" s="29">
        <v>732</v>
      </c>
      <c r="AN9" s="29">
        <v>-421</v>
      </c>
      <c r="AO9" s="33">
        <v>-1578</v>
      </c>
      <c r="AP9" s="34">
        <f t="shared" si="2"/>
        <v>-1814</v>
      </c>
      <c r="AQ9" s="29">
        <v>91</v>
      </c>
      <c r="AR9" s="29">
        <v>19</v>
      </c>
      <c r="AS9" s="29">
        <v>997</v>
      </c>
      <c r="AT9" s="29">
        <v>-198</v>
      </c>
      <c r="AU9" s="29">
        <v>-1035</v>
      </c>
      <c r="AV9" s="29">
        <v>-70</v>
      </c>
      <c r="AW9" s="29">
        <v>140</v>
      </c>
      <c r="AX9" s="29">
        <v>760</v>
      </c>
      <c r="AY9" s="29">
        <v>248</v>
      </c>
      <c r="AZ9" s="29">
        <v>-306</v>
      </c>
      <c r="BA9" s="29">
        <v>-628</v>
      </c>
      <c r="BB9" s="33">
        <v>-1832</v>
      </c>
      <c r="BC9" s="34">
        <f t="shared" si="3"/>
        <v>603</v>
      </c>
      <c r="BD9" s="27">
        <v>342</v>
      </c>
      <c r="BE9" s="27">
        <v>331</v>
      </c>
      <c r="BF9" s="27">
        <v>97</v>
      </c>
      <c r="BG9" s="27">
        <v>-566</v>
      </c>
      <c r="BH9" s="27">
        <v>-234</v>
      </c>
      <c r="BI9" s="27">
        <v>18</v>
      </c>
      <c r="BJ9" s="27">
        <v>1298</v>
      </c>
      <c r="BK9" s="27">
        <v>-343</v>
      </c>
      <c r="BL9" s="27">
        <v>660</v>
      </c>
      <c r="BM9" s="27">
        <v>122</v>
      </c>
      <c r="BN9" s="27">
        <v>421</v>
      </c>
      <c r="BO9" s="39">
        <v>-1543</v>
      </c>
      <c r="BP9" s="35">
        <f t="shared" si="4"/>
        <v>-454</v>
      </c>
      <c r="BQ9" s="27">
        <v>649</v>
      </c>
      <c r="BR9" s="27">
        <v>205</v>
      </c>
      <c r="BS9" s="27">
        <v>-466</v>
      </c>
      <c r="BT9" s="27">
        <v>-50</v>
      </c>
      <c r="BU9" s="27">
        <v>219</v>
      </c>
      <c r="BV9" s="27">
        <v>-16</v>
      </c>
      <c r="BW9" s="45">
        <v>394</v>
      </c>
      <c r="BX9" s="45">
        <v>-212</v>
      </c>
      <c r="BY9" s="45">
        <v>526</v>
      </c>
      <c r="BZ9" s="45">
        <v>1122</v>
      </c>
      <c r="CA9" s="45">
        <v>-858</v>
      </c>
      <c r="CB9" s="45">
        <v>-1967</v>
      </c>
      <c r="CC9" s="35">
        <f t="shared" si="5"/>
        <v>821</v>
      </c>
      <c r="CD9" s="27">
        <v>605</v>
      </c>
      <c r="CE9" s="27">
        <v>-204</v>
      </c>
      <c r="CF9" s="27">
        <v>420</v>
      </c>
    </row>
    <row r="10" spans="2:93" ht="15" x14ac:dyDescent="0.25">
      <c r="B10" s="3" t="s">
        <v>5</v>
      </c>
      <c r="C10" s="28">
        <f t="shared" si="6"/>
        <v>-2634</v>
      </c>
      <c r="D10" s="27">
        <v>-191</v>
      </c>
      <c r="E10" s="27">
        <v>-201</v>
      </c>
      <c r="F10" s="27">
        <v>-168</v>
      </c>
      <c r="G10" s="27">
        <v>-410</v>
      </c>
      <c r="H10" s="27">
        <v>-323</v>
      </c>
      <c r="I10" s="27">
        <v>-170</v>
      </c>
      <c r="J10" s="27">
        <v>-203</v>
      </c>
      <c r="K10" s="27">
        <v>-54</v>
      </c>
      <c r="L10" s="27">
        <v>112</v>
      </c>
      <c r="M10" s="27">
        <v>-257</v>
      </c>
      <c r="N10" s="27">
        <v>-482</v>
      </c>
      <c r="O10" s="39">
        <v>-287</v>
      </c>
      <c r="P10" s="34">
        <f t="shared" si="0"/>
        <v>-2573</v>
      </c>
      <c r="Q10" s="29">
        <v>-125</v>
      </c>
      <c r="R10" s="29">
        <v>225</v>
      </c>
      <c r="S10" s="29">
        <v>510</v>
      </c>
      <c r="T10" s="29">
        <v>-25</v>
      </c>
      <c r="U10" s="29">
        <v>-585</v>
      </c>
      <c r="V10" s="29">
        <v>-2253</v>
      </c>
      <c r="W10" s="29">
        <v>-74</v>
      </c>
      <c r="X10" s="29">
        <v>47</v>
      </c>
      <c r="Y10" s="29">
        <v>128</v>
      </c>
      <c r="Z10" s="29">
        <v>34</v>
      </c>
      <c r="AA10" s="29">
        <v>65</v>
      </c>
      <c r="AB10" s="33">
        <v>-520</v>
      </c>
      <c r="AC10" s="34">
        <f t="shared" si="1"/>
        <v>75</v>
      </c>
      <c r="AD10" s="29">
        <v>599</v>
      </c>
      <c r="AE10" s="29">
        <v>121</v>
      </c>
      <c r="AF10" s="29">
        <v>-20</v>
      </c>
      <c r="AG10" s="29">
        <v>6</v>
      </c>
      <c r="AH10" s="29">
        <v>250</v>
      </c>
      <c r="AI10" s="29">
        <v>-162</v>
      </c>
      <c r="AJ10" s="29">
        <v>-67</v>
      </c>
      <c r="AK10" s="29">
        <v>-83</v>
      </c>
      <c r="AL10" s="29">
        <v>184</v>
      </c>
      <c r="AM10" s="29">
        <v>44</v>
      </c>
      <c r="AN10" s="29">
        <v>-190</v>
      </c>
      <c r="AO10" s="33">
        <v>-607</v>
      </c>
      <c r="AP10" s="34">
        <f t="shared" si="2"/>
        <v>-382</v>
      </c>
      <c r="AQ10" s="29">
        <v>37</v>
      </c>
      <c r="AR10" s="29">
        <v>-7</v>
      </c>
      <c r="AS10" s="29">
        <v>126</v>
      </c>
      <c r="AT10" s="29">
        <v>64</v>
      </c>
      <c r="AU10" s="29">
        <v>-227</v>
      </c>
      <c r="AV10" s="29">
        <v>-69</v>
      </c>
      <c r="AW10" s="29">
        <v>-132</v>
      </c>
      <c r="AX10" s="29">
        <v>49</v>
      </c>
      <c r="AY10" s="29">
        <v>243</v>
      </c>
      <c r="AZ10" s="29">
        <v>196</v>
      </c>
      <c r="BA10" s="29">
        <v>-121</v>
      </c>
      <c r="BB10" s="33">
        <v>-541</v>
      </c>
      <c r="BC10" s="34">
        <f t="shared" si="3"/>
        <v>-1161</v>
      </c>
      <c r="BD10" s="27">
        <v>2</v>
      </c>
      <c r="BE10" s="27">
        <v>-47</v>
      </c>
      <c r="BF10" s="27">
        <v>-35</v>
      </c>
      <c r="BG10" s="27">
        <v>-27</v>
      </c>
      <c r="BH10" s="27">
        <v>-50</v>
      </c>
      <c r="BI10" s="27">
        <v>-272</v>
      </c>
      <c r="BJ10" s="27">
        <v>-28</v>
      </c>
      <c r="BK10" s="27">
        <v>-139</v>
      </c>
      <c r="BL10" s="27">
        <v>154</v>
      </c>
      <c r="BM10" s="27">
        <v>13</v>
      </c>
      <c r="BN10" s="27">
        <v>-259</v>
      </c>
      <c r="BO10" s="39">
        <v>-473</v>
      </c>
      <c r="BP10" s="35">
        <f t="shared" si="4"/>
        <v>-547</v>
      </c>
      <c r="BQ10" s="27">
        <v>205</v>
      </c>
      <c r="BR10" s="27">
        <v>120</v>
      </c>
      <c r="BS10" s="27">
        <v>-65</v>
      </c>
      <c r="BT10" s="27">
        <v>16</v>
      </c>
      <c r="BU10" s="27">
        <v>75</v>
      </c>
      <c r="BV10" s="27">
        <v>-54</v>
      </c>
      <c r="BW10" s="45">
        <v>-78</v>
      </c>
      <c r="BX10" s="45">
        <v>-109</v>
      </c>
      <c r="BY10" s="45">
        <v>89</v>
      </c>
      <c r="BZ10" s="45">
        <v>105</v>
      </c>
      <c r="CA10" s="45">
        <v>-301</v>
      </c>
      <c r="CB10" s="45">
        <v>-550</v>
      </c>
      <c r="CC10" s="35">
        <f t="shared" si="5"/>
        <v>98</v>
      </c>
      <c r="CD10" s="27">
        <v>77</v>
      </c>
      <c r="CE10" s="27">
        <v>-77</v>
      </c>
      <c r="CF10" s="27">
        <v>98</v>
      </c>
    </row>
    <row r="11" spans="2:93" ht="15" x14ac:dyDescent="0.25">
      <c r="B11" s="3" t="s">
        <v>6</v>
      </c>
      <c r="C11" s="28">
        <f t="shared" si="6"/>
        <v>-967</v>
      </c>
      <c r="D11" s="27">
        <v>-60</v>
      </c>
      <c r="E11" s="27">
        <v>-83</v>
      </c>
      <c r="F11" s="27">
        <v>-126</v>
      </c>
      <c r="G11" s="27">
        <v>-169</v>
      </c>
      <c r="H11" s="27">
        <v>-87</v>
      </c>
      <c r="I11" s="27">
        <v>-98</v>
      </c>
      <c r="J11" s="27">
        <v>-114</v>
      </c>
      <c r="K11" s="27">
        <v>-46</v>
      </c>
      <c r="L11" s="27">
        <v>-2</v>
      </c>
      <c r="M11" s="27">
        <v>-67</v>
      </c>
      <c r="N11" s="27">
        <v>-61</v>
      </c>
      <c r="O11" s="39">
        <v>-54</v>
      </c>
      <c r="P11" s="34">
        <f t="shared" si="0"/>
        <v>-802</v>
      </c>
      <c r="Q11" s="29">
        <v>51</v>
      </c>
      <c r="R11" s="29">
        <v>161</v>
      </c>
      <c r="S11" s="29">
        <v>127</v>
      </c>
      <c r="T11" s="29">
        <v>-27</v>
      </c>
      <c r="U11" s="29">
        <v>-291</v>
      </c>
      <c r="V11" s="29">
        <v>-425</v>
      </c>
      <c r="W11" s="29">
        <v>-144</v>
      </c>
      <c r="X11" s="29">
        <v>23</v>
      </c>
      <c r="Y11" s="29">
        <v>-49</v>
      </c>
      <c r="Z11" s="29">
        <v>2</v>
      </c>
      <c r="AA11" s="29">
        <v>-26</v>
      </c>
      <c r="AB11" s="33">
        <v>-204</v>
      </c>
      <c r="AC11" s="34">
        <f t="shared" si="1"/>
        <v>355</v>
      </c>
      <c r="AD11" s="29">
        <v>156</v>
      </c>
      <c r="AE11" s="29">
        <v>-70</v>
      </c>
      <c r="AF11" s="29">
        <v>36</v>
      </c>
      <c r="AG11" s="29">
        <v>47</v>
      </c>
      <c r="AH11" s="29">
        <v>188</v>
      </c>
      <c r="AI11" s="29">
        <v>-28</v>
      </c>
      <c r="AJ11" s="29">
        <v>35</v>
      </c>
      <c r="AK11" s="29">
        <v>249</v>
      </c>
      <c r="AL11" s="29">
        <v>40</v>
      </c>
      <c r="AM11" s="29">
        <v>140</v>
      </c>
      <c r="AN11" s="29">
        <v>-15</v>
      </c>
      <c r="AO11" s="33">
        <v>-423</v>
      </c>
      <c r="AP11" s="34">
        <f t="shared" si="2"/>
        <v>-480</v>
      </c>
      <c r="AQ11" s="29">
        <v>-74</v>
      </c>
      <c r="AR11" s="29">
        <v>-43</v>
      </c>
      <c r="AS11" s="29">
        <v>72</v>
      </c>
      <c r="AT11" s="29">
        <v>-60</v>
      </c>
      <c r="AU11" s="29">
        <v>29</v>
      </c>
      <c r="AV11" s="29">
        <v>-52</v>
      </c>
      <c r="AW11" s="29">
        <v>-58</v>
      </c>
      <c r="AX11" s="29">
        <v>21</v>
      </c>
      <c r="AY11" s="29">
        <v>32</v>
      </c>
      <c r="AZ11" s="29">
        <v>-57</v>
      </c>
      <c r="BA11" s="29">
        <v>-98</v>
      </c>
      <c r="BB11" s="33">
        <v>-192</v>
      </c>
      <c r="BC11" s="34">
        <f t="shared" si="3"/>
        <v>-462</v>
      </c>
      <c r="BD11" s="27">
        <v>33</v>
      </c>
      <c r="BE11" s="27">
        <v>-22</v>
      </c>
      <c r="BF11" s="27">
        <v>-90</v>
      </c>
      <c r="BG11" s="27">
        <v>-64</v>
      </c>
      <c r="BH11" s="27">
        <v>-55</v>
      </c>
      <c r="BI11" s="27">
        <v>-18</v>
      </c>
      <c r="BJ11" s="27">
        <v>-62</v>
      </c>
      <c r="BK11" s="27">
        <v>58</v>
      </c>
      <c r="BL11" s="27">
        <v>103</v>
      </c>
      <c r="BM11" s="27">
        <v>-39</v>
      </c>
      <c r="BN11" s="27">
        <v>90</v>
      </c>
      <c r="BO11" s="39">
        <v>-396</v>
      </c>
      <c r="BP11" s="35">
        <f t="shared" si="4"/>
        <v>-683</v>
      </c>
      <c r="BQ11" s="27">
        <v>-29</v>
      </c>
      <c r="BR11" s="27">
        <v>64</v>
      </c>
      <c r="BS11" s="27">
        <v>8</v>
      </c>
      <c r="BT11" s="27">
        <v>-25</v>
      </c>
      <c r="BU11" s="27">
        <v>-23</v>
      </c>
      <c r="BV11" s="27">
        <v>-89</v>
      </c>
      <c r="BW11" s="45">
        <v>-216</v>
      </c>
      <c r="BX11" s="45">
        <v>76</v>
      </c>
      <c r="BY11" s="45">
        <v>-135</v>
      </c>
      <c r="BZ11" s="45">
        <v>25</v>
      </c>
      <c r="CA11" s="45">
        <v>-120</v>
      </c>
      <c r="CB11" s="45">
        <v>-219</v>
      </c>
      <c r="CC11" s="35">
        <f t="shared" si="5"/>
        <v>-18</v>
      </c>
      <c r="CD11" s="27">
        <v>1</v>
      </c>
      <c r="CE11" s="27">
        <v>56</v>
      </c>
      <c r="CF11" s="27">
        <v>-75</v>
      </c>
    </row>
    <row r="12" spans="2:93" ht="15" x14ac:dyDescent="0.25">
      <c r="B12" s="3" t="s">
        <v>7</v>
      </c>
      <c r="C12" s="28">
        <f t="shared" si="6"/>
        <v>-1333</v>
      </c>
      <c r="D12" s="27">
        <v>-100</v>
      </c>
      <c r="E12" s="27">
        <v>-80</v>
      </c>
      <c r="F12" s="27">
        <v>-74</v>
      </c>
      <c r="G12" s="27">
        <v>-143</v>
      </c>
      <c r="H12" s="27">
        <v>-149</v>
      </c>
      <c r="I12" s="27">
        <v>-118</v>
      </c>
      <c r="J12" s="27">
        <v>-155</v>
      </c>
      <c r="K12" s="27">
        <v>-45</v>
      </c>
      <c r="L12" s="27">
        <v>-61</v>
      </c>
      <c r="M12" s="27">
        <v>-106</v>
      </c>
      <c r="N12" s="27">
        <v>-116</v>
      </c>
      <c r="O12" s="39">
        <v>-186</v>
      </c>
      <c r="P12" s="34">
        <f t="shared" si="0"/>
        <v>-924</v>
      </c>
      <c r="Q12" s="29">
        <v>2</v>
      </c>
      <c r="R12" s="29">
        <v>-56</v>
      </c>
      <c r="S12" s="29">
        <v>16</v>
      </c>
      <c r="T12" s="29">
        <v>-6</v>
      </c>
      <c r="U12" s="29">
        <v>-81</v>
      </c>
      <c r="V12" s="29">
        <v>-213</v>
      </c>
      <c r="W12" s="29">
        <v>-69</v>
      </c>
      <c r="X12" s="29">
        <v>-66</v>
      </c>
      <c r="Y12" s="29">
        <v>-126</v>
      </c>
      <c r="Z12" s="29">
        <v>-33</v>
      </c>
      <c r="AA12" s="29">
        <v>-43</v>
      </c>
      <c r="AB12" s="33">
        <v>-249</v>
      </c>
      <c r="AC12" s="34">
        <f t="shared" si="1"/>
        <v>-576</v>
      </c>
      <c r="AD12" s="29">
        <v>-9</v>
      </c>
      <c r="AE12" s="29">
        <v>-95</v>
      </c>
      <c r="AF12" s="29">
        <v>-51</v>
      </c>
      <c r="AG12" s="29">
        <v>-9</v>
      </c>
      <c r="AH12" s="29">
        <v>24</v>
      </c>
      <c r="AI12" s="29">
        <v>-135</v>
      </c>
      <c r="AJ12" s="29">
        <v>-96</v>
      </c>
      <c r="AK12" s="29">
        <v>56</v>
      </c>
      <c r="AL12" s="29">
        <v>14</v>
      </c>
      <c r="AM12" s="29">
        <v>30</v>
      </c>
      <c r="AN12" s="29">
        <v>-62</v>
      </c>
      <c r="AO12" s="33">
        <v>-243</v>
      </c>
      <c r="AP12" s="34">
        <f t="shared" si="2"/>
        <v>-443</v>
      </c>
      <c r="AQ12" s="29">
        <v>70</v>
      </c>
      <c r="AR12" s="29">
        <v>129</v>
      </c>
      <c r="AS12" s="29">
        <v>204</v>
      </c>
      <c r="AT12" s="29">
        <v>-147</v>
      </c>
      <c r="AU12" s="29">
        <v>-272</v>
      </c>
      <c r="AV12" s="29">
        <v>-114</v>
      </c>
      <c r="AW12" s="29">
        <v>-63</v>
      </c>
      <c r="AX12" s="29">
        <v>18</v>
      </c>
      <c r="AY12" s="29">
        <v>6</v>
      </c>
      <c r="AZ12" s="29">
        <v>3</v>
      </c>
      <c r="BA12" s="29">
        <v>-51</v>
      </c>
      <c r="BB12" s="33">
        <v>-226</v>
      </c>
      <c r="BC12" s="34">
        <f t="shared" si="3"/>
        <v>-601</v>
      </c>
      <c r="BD12" s="27">
        <v>-23</v>
      </c>
      <c r="BE12" s="27">
        <v>16</v>
      </c>
      <c r="BF12" s="27">
        <v>-33</v>
      </c>
      <c r="BG12" s="27">
        <v>-56</v>
      </c>
      <c r="BH12" s="27">
        <v>-17</v>
      </c>
      <c r="BI12" s="27">
        <v>-56</v>
      </c>
      <c r="BJ12" s="27">
        <v>-57</v>
      </c>
      <c r="BK12" s="27">
        <v>-204</v>
      </c>
      <c r="BL12" s="27">
        <v>68</v>
      </c>
      <c r="BM12" s="27">
        <v>-33</v>
      </c>
      <c r="BN12" s="27">
        <v>-57</v>
      </c>
      <c r="BO12" s="39">
        <v>-149</v>
      </c>
      <c r="BP12" s="35">
        <f t="shared" si="4"/>
        <v>-491</v>
      </c>
      <c r="BQ12" s="27">
        <v>-56</v>
      </c>
      <c r="BR12" s="27">
        <v>4</v>
      </c>
      <c r="BS12" s="27">
        <v>-62</v>
      </c>
      <c r="BT12" s="27">
        <v>24</v>
      </c>
      <c r="BU12" s="27">
        <v>-99</v>
      </c>
      <c r="BV12" s="27">
        <v>-42</v>
      </c>
      <c r="BW12" s="45">
        <v>45</v>
      </c>
      <c r="BX12" s="45">
        <v>-125</v>
      </c>
      <c r="BY12" s="45">
        <v>30</v>
      </c>
      <c r="BZ12" s="45">
        <v>35</v>
      </c>
      <c r="CA12" s="45">
        <v>-151</v>
      </c>
      <c r="CB12" s="45">
        <v>-94</v>
      </c>
      <c r="CC12" s="35">
        <f t="shared" si="5"/>
        <v>-188</v>
      </c>
      <c r="CD12" s="27">
        <v>-26</v>
      </c>
      <c r="CE12" s="27">
        <v>-97</v>
      </c>
      <c r="CF12" s="27">
        <v>-65</v>
      </c>
    </row>
    <row r="13" spans="2:93" ht="15" x14ac:dyDescent="0.25">
      <c r="B13" s="3" t="s">
        <v>8</v>
      </c>
      <c r="C13" s="28">
        <f t="shared" si="6"/>
        <v>-1215</v>
      </c>
      <c r="D13" s="27">
        <v>-48</v>
      </c>
      <c r="E13" s="27">
        <v>-85</v>
      </c>
      <c r="F13" s="27">
        <v>-112</v>
      </c>
      <c r="G13" s="27">
        <v>-122</v>
      </c>
      <c r="H13" s="27">
        <v>-164</v>
      </c>
      <c r="I13" s="27">
        <v>-102</v>
      </c>
      <c r="J13" s="27">
        <v>-115</v>
      </c>
      <c r="K13" s="27">
        <v>-62</v>
      </c>
      <c r="L13" s="27">
        <v>-44</v>
      </c>
      <c r="M13" s="27">
        <v>-97</v>
      </c>
      <c r="N13" s="27">
        <v>-112</v>
      </c>
      <c r="O13" s="39">
        <v>-152</v>
      </c>
      <c r="P13" s="34">
        <f t="shared" si="0"/>
        <v>-494</v>
      </c>
      <c r="Q13" s="29">
        <v>2</v>
      </c>
      <c r="R13" s="29">
        <v>-29</v>
      </c>
      <c r="S13" s="29">
        <v>-29</v>
      </c>
      <c r="T13" s="29">
        <v>9</v>
      </c>
      <c r="U13" s="29">
        <v>-90</v>
      </c>
      <c r="V13" s="29">
        <v>-127</v>
      </c>
      <c r="W13" s="29">
        <v>-79</v>
      </c>
      <c r="X13" s="29">
        <v>-14</v>
      </c>
      <c r="Y13" s="29">
        <v>4</v>
      </c>
      <c r="Z13" s="29">
        <v>-27</v>
      </c>
      <c r="AA13" s="29">
        <v>6</v>
      </c>
      <c r="AB13" s="33">
        <v>-120</v>
      </c>
      <c r="AC13" s="34">
        <f t="shared" si="1"/>
        <v>-27</v>
      </c>
      <c r="AD13" s="29">
        <v>65</v>
      </c>
      <c r="AE13" s="29">
        <v>-15</v>
      </c>
      <c r="AF13" s="29">
        <v>16</v>
      </c>
      <c r="AG13" s="29">
        <v>5</v>
      </c>
      <c r="AH13" s="29">
        <v>-4</v>
      </c>
      <c r="AI13" s="29">
        <v>-26</v>
      </c>
      <c r="AJ13" s="29">
        <v>-19</v>
      </c>
      <c r="AK13" s="29">
        <v>30</v>
      </c>
      <c r="AL13" s="29">
        <v>76</v>
      </c>
      <c r="AM13" s="29">
        <v>14</v>
      </c>
      <c r="AN13" s="29">
        <v>-27</v>
      </c>
      <c r="AO13" s="33">
        <v>-142</v>
      </c>
      <c r="AP13" s="34">
        <f t="shared" si="2"/>
        <v>-291</v>
      </c>
      <c r="AQ13" s="29">
        <v>-17</v>
      </c>
      <c r="AR13" s="29">
        <v>-29</v>
      </c>
      <c r="AS13" s="29">
        <v>-32</v>
      </c>
      <c r="AT13" s="29">
        <v>-36</v>
      </c>
      <c r="AU13" s="29">
        <v>-12</v>
      </c>
      <c r="AV13" s="29">
        <v>-36</v>
      </c>
      <c r="AW13" s="29">
        <v>-32</v>
      </c>
      <c r="AX13" s="29">
        <v>-32</v>
      </c>
      <c r="AY13" s="29">
        <v>-40</v>
      </c>
      <c r="AZ13" s="29">
        <v>60</v>
      </c>
      <c r="BA13" s="29">
        <v>46</v>
      </c>
      <c r="BB13" s="33">
        <v>-131</v>
      </c>
      <c r="BC13" s="34">
        <f t="shared" si="3"/>
        <v>-28</v>
      </c>
      <c r="BD13" s="27">
        <v>-3</v>
      </c>
      <c r="BE13" s="27">
        <v>-31</v>
      </c>
      <c r="BF13" s="27">
        <v>-42</v>
      </c>
      <c r="BG13" s="27">
        <v>27</v>
      </c>
      <c r="BH13" s="27">
        <v>6</v>
      </c>
      <c r="BI13" s="27">
        <v>-30</v>
      </c>
      <c r="BJ13" s="27">
        <v>-26</v>
      </c>
      <c r="BK13" s="27">
        <v>-60</v>
      </c>
      <c r="BL13" s="27">
        <v>29</v>
      </c>
      <c r="BM13" s="27">
        <v>103</v>
      </c>
      <c r="BN13" s="27">
        <v>40</v>
      </c>
      <c r="BO13" s="39">
        <v>-41</v>
      </c>
      <c r="BP13" s="35">
        <f t="shared" si="4"/>
        <v>-224</v>
      </c>
      <c r="BQ13" s="27">
        <v>51</v>
      </c>
      <c r="BR13" s="27">
        <v>-28</v>
      </c>
      <c r="BS13" s="27">
        <v>-46</v>
      </c>
      <c r="BT13" s="27">
        <v>-3</v>
      </c>
      <c r="BU13" s="27">
        <v>-64</v>
      </c>
      <c r="BV13" s="27">
        <v>37</v>
      </c>
      <c r="BW13" s="45">
        <v>-34</v>
      </c>
      <c r="BX13" s="45">
        <v>-10</v>
      </c>
      <c r="BY13" s="45">
        <v>-50</v>
      </c>
      <c r="BZ13" s="45">
        <v>-16</v>
      </c>
      <c r="CA13" s="45">
        <v>-31</v>
      </c>
      <c r="CB13" s="45">
        <v>-30</v>
      </c>
      <c r="CC13" s="35">
        <f t="shared" si="5"/>
        <v>-64</v>
      </c>
      <c r="CD13" s="27">
        <v>21</v>
      </c>
      <c r="CE13" s="27">
        <v>-45</v>
      </c>
      <c r="CF13" s="27">
        <v>-40</v>
      </c>
    </row>
    <row r="14" spans="2:93" ht="15" x14ac:dyDescent="0.25">
      <c r="B14" s="3" t="s">
        <v>9</v>
      </c>
      <c r="C14" s="28">
        <f t="shared" si="6"/>
        <v>-402</v>
      </c>
      <c r="D14" s="27">
        <v>-56</v>
      </c>
      <c r="E14" s="27">
        <v>-35</v>
      </c>
      <c r="F14" s="27">
        <v>-52</v>
      </c>
      <c r="G14" s="27">
        <v>-49</v>
      </c>
      <c r="H14" s="27">
        <v>-21</v>
      </c>
      <c r="I14" s="27">
        <v>-39</v>
      </c>
      <c r="J14" s="27">
        <v>-21</v>
      </c>
      <c r="K14" s="27">
        <v>-22</v>
      </c>
      <c r="L14" s="27">
        <v>-12</v>
      </c>
      <c r="M14" s="27">
        <v>-4</v>
      </c>
      <c r="N14" s="27">
        <v>-38</v>
      </c>
      <c r="O14" s="39">
        <v>-53</v>
      </c>
      <c r="P14" s="34">
        <f t="shared" si="0"/>
        <v>-307</v>
      </c>
      <c r="Q14" s="29">
        <v>-20</v>
      </c>
      <c r="R14" s="29">
        <v>-15</v>
      </c>
      <c r="S14" s="29">
        <v>-3</v>
      </c>
      <c r="T14" s="29">
        <v>-7</v>
      </c>
      <c r="U14" s="29">
        <v>-40</v>
      </c>
      <c r="V14" s="29">
        <v>-43</v>
      </c>
      <c r="W14" s="29">
        <v>-35</v>
      </c>
      <c r="X14" s="29">
        <v>-11</v>
      </c>
      <c r="Y14" s="29">
        <v>-7</v>
      </c>
      <c r="Z14" s="29">
        <v>-24</v>
      </c>
      <c r="AA14" s="29">
        <v>-40</v>
      </c>
      <c r="AB14" s="33">
        <v>-62</v>
      </c>
      <c r="AC14" s="34">
        <f t="shared" si="1"/>
        <v>13</v>
      </c>
      <c r="AD14" s="29">
        <v>10</v>
      </c>
      <c r="AE14" s="29">
        <v>-6</v>
      </c>
      <c r="AF14" s="29">
        <v>-11</v>
      </c>
      <c r="AG14" s="29">
        <v>12</v>
      </c>
      <c r="AH14" s="29">
        <v>8</v>
      </c>
      <c r="AI14" s="29">
        <v>-27</v>
      </c>
      <c r="AJ14" s="29">
        <v>-8</v>
      </c>
      <c r="AK14" s="29">
        <v>22</v>
      </c>
      <c r="AL14" s="29">
        <v>44</v>
      </c>
      <c r="AM14" s="29">
        <v>6</v>
      </c>
      <c r="AN14" s="29">
        <v>0</v>
      </c>
      <c r="AO14" s="33">
        <v>-37</v>
      </c>
      <c r="AP14" s="34">
        <f t="shared" si="2"/>
        <v>-28</v>
      </c>
      <c r="AQ14" s="29">
        <v>77</v>
      </c>
      <c r="AR14" s="29">
        <v>-6</v>
      </c>
      <c r="AS14" s="29">
        <v>-9</v>
      </c>
      <c r="AT14" s="29">
        <v>-15</v>
      </c>
      <c r="AU14" s="29">
        <v>-9</v>
      </c>
      <c r="AV14" s="29">
        <v>-28</v>
      </c>
      <c r="AW14" s="29">
        <v>-15</v>
      </c>
      <c r="AX14" s="29">
        <v>16</v>
      </c>
      <c r="AY14" s="29">
        <v>13</v>
      </c>
      <c r="AZ14" s="29">
        <v>8</v>
      </c>
      <c r="BA14" s="29">
        <v>-16</v>
      </c>
      <c r="BB14" s="33">
        <v>-44</v>
      </c>
      <c r="BC14" s="34">
        <f t="shared" si="3"/>
        <v>6</v>
      </c>
      <c r="BD14" s="27">
        <v>-15</v>
      </c>
      <c r="BE14" s="27">
        <v>-42</v>
      </c>
      <c r="BF14" s="27">
        <v>-60</v>
      </c>
      <c r="BG14" s="27">
        <v>107</v>
      </c>
      <c r="BH14" s="27">
        <v>0</v>
      </c>
      <c r="BI14" s="27">
        <v>-161</v>
      </c>
      <c r="BJ14" s="27">
        <v>-2</v>
      </c>
      <c r="BK14" s="27">
        <v>25</v>
      </c>
      <c r="BL14" s="27">
        <v>67</v>
      </c>
      <c r="BM14" s="27">
        <v>80</v>
      </c>
      <c r="BN14" s="27">
        <v>38</v>
      </c>
      <c r="BO14" s="39">
        <v>-31</v>
      </c>
      <c r="BP14" s="35">
        <f t="shared" si="4"/>
        <v>-188</v>
      </c>
      <c r="BQ14" s="27">
        <v>10</v>
      </c>
      <c r="BR14" s="27">
        <v>-10</v>
      </c>
      <c r="BS14" s="27">
        <v>-33</v>
      </c>
      <c r="BT14" s="27">
        <v>-23</v>
      </c>
      <c r="BU14" s="27">
        <v>-20</v>
      </c>
      <c r="BV14" s="27">
        <v>-15</v>
      </c>
      <c r="BW14" s="45">
        <v>-18</v>
      </c>
      <c r="BX14" s="45">
        <v>-39</v>
      </c>
      <c r="BY14" s="45">
        <v>9</v>
      </c>
      <c r="BZ14" s="45">
        <v>-34</v>
      </c>
      <c r="CA14" s="45">
        <v>35</v>
      </c>
      <c r="CB14" s="45">
        <v>-50</v>
      </c>
      <c r="CC14" s="35">
        <f t="shared" si="5"/>
        <v>-59</v>
      </c>
      <c r="CD14" s="27">
        <v>-10</v>
      </c>
      <c r="CE14" s="27">
        <v>-19</v>
      </c>
      <c r="CF14" s="27">
        <v>-30</v>
      </c>
    </row>
    <row r="15" spans="2:93" ht="15" x14ac:dyDescent="0.25">
      <c r="B15" s="3" t="s">
        <v>10</v>
      </c>
      <c r="C15" s="28">
        <f t="shared" si="6"/>
        <v>-141</v>
      </c>
      <c r="D15" s="27">
        <v>-2</v>
      </c>
      <c r="E15" s="27">
        <v>-12</v>
      </c>
      <c r="F15" s="27">
        <v>-10</v>
      </c>
      <c r="G15" s="27">
        <v>1</v>
      </c>
      <c r="H15" s="27">
        <v>-14</v>
      </c>
      <c r="I15" s="27">
        <v>-27</v>
      </c>
      <c r="J15" s="27">
        <v>-15</v>
      </c>
      <c r="K15" s="27">
        <v>-12</v>
      </c>
      <c r="L15" s="27">
        <v>-9</v>
      </c>
      <c r="M15" s="27">
        <v>-7</v>
      </c>
      <c r="N15" s="27">
        <v>-11</v>
      </c>
      <c r="O15" s="39">
        <v>-23</v>
      </c>
      <c r="P15" s="34">
        <f t="shared" si="0"/>
        <v>-124</v>
      </c>
      <c r="Q15" s="29">
        <v>-9</v>
      </c>
      <c r="R15" s="29">
        <v>-16</v>
      </c>
      <c r="S15" s="29">
        <v>-52</v>
      </c>
      <c r="T15" s="29">
        <v>5</v>
      </c>
      <c r="U15" s="29">
        <v>6</v>
      </c>
      <c r="V15" s="29">
        <v>-3</v>
      </c>
      <c r="W15" s="29">
        <v>-8</v>
      </c>
      <c r="X15" s="29">
        <v>1</v>
      </c>
      <c r="Y15" s="29">
        <v>-14</v>
      </c>
      <c r="Z15" s="29">
        <v>-4</v>
      </c>
      <c r="AA15" s="29">
        <v>-8</v>
      </c>
      <c r="AB15" s="33">
        <v>-22</v>
      </c>
      <c r="AC15" s="34">
        <f t="shared" si="1"/>
        <v>-55</v>
      </c>
      <c r="AD15" s="29">
        <v>-9</v>
      </c>
      <c r="AE15" s="29">
        <v>-10</v>
      </c>
      <c r="AF15" s="29">
        <v>7</v>
      </c>
      <c r="AG15" s="29">
        <v>-3</v>
      </c>
      <c r="AH15" s="29">
        <v>5</v>
      </c>
      <c r="AI15" s="29">
        <v>-14</v>
      </c>
      <c r="AJ15" s="29">
        <v>3</v>
      </c>
      <c r="AK15" s="29">
        <v>7</v>
      </c>
      <c r="AL15" s="29">
        <v>-3</v>
      </c>
      <c r="AM15" s="29">
        <v>-3</v>
      </c>
      <c r="AN15" s="29">
        <v>-13</v>
      </c>
      <c r="AO15" s="33">
        <v>-22</v>
      </c>
      <c r="AP15" s="34">
        <f t="shared" si="2"/>
        <v>-96</v>
      </c>
      <c r="AQ15" s="29">
        <v>-16</v>
      </c>
      <c r="AR15" s="29">
        <v>-3</v>
      </c>
      <c r="AS15" s="29">
        <v>1</v>
      </c>
      <c r="AT15" s="29">
        <v>-17</v>
      </c>
      <c r="AU15" s="29">
        <v>4</v>
      </c>
      <c r="AV15" s="29">
        <v>-7</v>
      </c>
      <c r="AW15" s="29">
        <v>-8</v>
      </c>
      <c r="AX15" s="29">
        <v>-2</v>
      </c>
      <c r="AY15" s="29">
        <v>1</v>
      </c>
      <c r="AZ15" s="29">
        <v>-15</v>
      </c>
      <c r="BA15" s="29">
        <v>-19</v>
      </c>
      <c r="BB15" s="33">
        <v>-15</v>
      </c>
      <c r="BC15" s="34">
        <f t="shared" si="3"/>
        <v>-74</v>
      </c>
      <c r="BD15" s="27">
        <v>-3</v>
      </c>
      <c r="BE15" s="27">
        <v>-2</v>
      </c>
      <c r="BF15" s="27">
        <v>-2</v>
      </c>
      <c r="BG15" s="27">
        <v>-4</v>
      </c>
      <c r="BH15" s="27">
        <v>-19</v>
      </c>
      <c r="BI15" s="27">
        <v>-4</v>
      </c>
      <c r="BJ15" s="27">
        <v>3</v>
      </c>
      <c r="BK15" s="27">
        <v>-7</v>
      </c>
      <c r="BL15" s="27">
        <v>1</v>
      </c>
      <c r="BM15" s="27">
        <v>-9</v>
      </c>
      <c r="BN15" s="27">
        <v>-15</v>
      </c>
      <c r="BO15" s="39">
        <v>-13</v>
      </c>
      <c r="BP15" s="35">
        <f t="shared" si="4"/>
        <v>-67</v>
      </c>
      <c r="BQ15" s="27">
        <v>-5</v>
      </c>
      <c r="BR15" s="27">
        <v>-1</v>
      </c>
      <c r="BS15" s="27">
        <v>-9</v>
      </c>
      <c r="BT15" s="27">
        <v>-23</v>
      </c>
      <c r="BU15" s="27">
        <v>2</v>
      </c>
      <c r="BV15" s="27">
        <v>-12</v>
      </c>
      <c r="BW15" s="45">
        <v>-8</v>
      </c>
      <c r="BX15" s="45">
        <v>-3</v>
      </c>
      <c r="BY15" s="45">
        <v>-5</v>
      </c>
      <c r="BZ15" s="45">
        <v>0</v>
      </c>
      <c r="CA15" s="45">
        <v>-1</v>
      </c>
      <c r="CB15" s="45">
        <v>-2</v>
      </c>
      <c r="CC15" s="35">
        <f t="shared" si="5"/>
        <v>-46</v>
      </c>
      <c r="CD15" s="27">
        <v>-22</v>
      </c>
      <c r="CE15" s="27">
        <v>-7</v>
      </c>
      <c r="CF15" s="27">
        <v>-17</v>
      </c>
    </row>
    <row r="16" spans="2:93" ht="15" x14ac:dyDescent="0.25">
      <c r="B16" s="3" t="s">
        <v>11</v>
      </c>
      <c r="C16" s="28">
        <f t="shared" si="6"/>
        <v>-6</v>
      </c>
      <c r="D16" s="27">
        <v>-4</v>
      </c>
      <c r="E16" s="27">
        <v>5</v>
      </c>
      <c r="F16" s="27">
        <v>-39</v>
      </c>
      <c r="G16" s="27">
        <v>25</v>
      </c>
      <c r="H16" s="27">
        <v>-18</v>
      </c>
      <c r="I16" s="27">
        <v>-22</v>
      </c>
      <c r="J16" s="27">
        <v>0</v>
      </c>
      <c r="K16" s="27">
        <v>-6</v>
      </c>
      <c r="L16" s="27">
        <v>55</v>
      </c>
      <c r="M16" s="27">
        <v>-8</v>
      </c>
      <c r="N16" s="27">
        <v>6</v>
      </c>
      <c r="O16" s="39">
        <v>0</v>
      </c>
      <c r="P16" s="34">
        <f t="shared" si="0"/>
        <v>221</v>
      </c>
      <c r="Q16" s="29">
        <v>10</v>
      </c>
      <c r="R16" s="29">
        <v>6</v>
      </c>
      <c r="S16" s="29">
        <v>4</v>
      </c>
      <c r="T16" s="29">
        <v>52</v>
      </c>
      <c r="U16" s="29">
        <v>62</v>
      </c>
      <c r="V16" s="29">
        <v>-11</v>
      </c>
      <c r="W16" s="29">
        <v>36</v>
      </c>
      <c r="X16" s="29">
        <v>54</v>
      </c>
      <c r="Y16" s="29">
        <v>37</v>
      </c>
      <c r="Z16" s="29">
        <v>0</v>
      </c>
      <c r="AA16" s="29">
        <v>-29</v>
      </c>
      <c r="AB16" s="33">
        <v>0</v>
      </c>
      <c r="AC16" s="34">
        <f t="shared" si="1"/>
        <v>25</v>
      </c>
      <c r="AD16" s="29">
        <v>-44</v>
      </c>
      <c r="AE16" s="29">
        <v>5</v>
      </c>
      <c r="AF16" s="29">
        <v>-35</v>
      </c>
      <c r="AG16" s="29">
        <v>32</v>
      </c>
      <c r="AH16" s="29">
        <v>62</v>
      </c>
      <c r="AI16" s="29">
        <v>-17</v>
      </c>
      <c r="AJ16" s="29">
        <v>11</v>
      </c>
      <c r="AK16" s="29">
        <v>33</v>
      </c>
      <c r="AL16" s="29">
        <v>-7</v>
      </c>
      <c r="AM16" s="29">
        <v>16</v>
      </c>
      <c r="AN16" s="29">
        <v>2</v>
      </c>
      <c r="AO16" s="33">
        <v>-33</v>
      </c>
      <c r="AP16" s="34">
        <f t="shared" si="2"/>
        <v>38</v>
      </c>
      <c r="AQ16" s="29">
        <v>13</v>
      </c>
      <c r="AR16" s="29">
        <v>22</v>
      </c>
      <c r="AS16" s="29">
        <v>-4</v>
      </c>
      <c r="AT16" s="29">
        <v>28</v>
      </c>
      <c r="AU16" s="29">
        <v>-5</v>
      </c>
      <c r="AV16" s="29">
        <v>-42</v>
      </c>
      <c r="AW16" s="29">
        <v>-6</v>
      </c>
      <c r="AX16" s="29">
        <v>-18</v>
      </c>
      <c r="AY16" s="29">
        <v>9</v>
      </c>
      <c r="AZ16" s="29">
        <v>84</v>
      </c>
      <c r="BA16" s="29">
        <v>-5</v>
      </c>
      <c r="BB16" s="33">
        <v>-38</v>
      </c>
      <c r="BC16" s="34">
        <f t="shared" si="3"/>
        <v>-69</v>
      </c>
      <c r="BD16" s="27">
        <v>42</v>
      </c>
      <c r="BE16" s="27">
        <v>1</v>
      </c>
      <c r="BF16" s="27">
        <v>16</v>
      </c>
      <c r="BG16" s="27">
        <v>-12</v>
      </c>
      <c r="BH16" s="27">
        <v>24</v>
      </c>
      <c r="BI16" s="27">
        <v>-13</v>
      </c>
      <c r="BJ16" s="27">
        <v>-44</v>
      </c>
      <c r="BK16" s="27">
        <v>-32</v>
      </c>
      <c r="BL16" s="27">
        <v>37</v>
      </c>
      <c r="BM16" s="27">
        <v>-7</v>
      </c>
      <c r="BN16" s="27">
        <v>3</v>
      </c>
      <c r="BO16" s="39">
        <v>-84</v>
      </c>
      <c r="BP16" s="35">
        <f t="shared" si="4"/>
        <v>73</v>
      </c>
      <c r="BQ16" s="27">
        <v>38</v>
      </c>
      <c r="BR16" s="27">
        <v>5</v>
      </c>
      <c r="BS16" s="27">
        <v>-29</v>
      </c>
      <c r="BT16" s="27">
        <v>37</v>
      </c>
      <c r="BU16" s="27">
        <v>15</v>
      </c>
      <c r="BV16" s="27">
        <v>-10</v>
      </c>
      <c r="BW16" s="45">
        <v>-14</v>
      </c>
      <c r="BX16" s="45">
        <v>34</v>
      </c>
      <c r="BY16" s="45">
        <v>9</v>
      </c>
      <c r="BZ16" s="45">
        <v>25</v>
      </c>
      <c r="CA16" s="45">
        <v>-13</v>
      </c>
      <c r="CB16" s="45">
        <v>-24</v>
      </c>
      <c r="CC16" s="35">
        <f t="shared" si="5"/>
        <v>30</v>
      </c>
      <c r="CD16" s="27">
        <v>18</v>
      </c>
      <c r="CE16" s="27">
        <v>13</v>
      </c>
      <c r="CF16" s="27">
        <v>-1</v>
      </c>
    </row>
    <row r="17" spans="1:84" ht="15" x14ac:dyDescent="0.25">
      <c r="B17" s="3" t="s">
        <v>14</v>
      </c>
      <c r="C17" s="28">
        <f t="shared" si="6"/>
        <v>-3744</v>
      </c>
      <c r="D17" s="27">
        <v>-264</v>
      </c>
      <c r="E17" s="27">
        <v>491</v>
      </c>
      <c r="F17" s="27">
        <v>-1444</v>
      </c>
      <c r="G17" s="27">
        <v>-2238</v>
      </c>
      <c r="H17" s="27">
        <v>-706</v>
      </c>
      <c r="I17" s="27">
        <v>-365</v>
      </c>
      <c r="J17" s="27">
        <v>-145</v>
      </c>
      <c r="K17" s="27">
        <v>-8</v>
      </c>
      <c r="L17" s="27">
        <v>322</v>
      </c>
      <c r="M17" s="27">
        <v>337</v>
      </c>
      <c r="N17" s="27">
        <v>781</v>
      </c>
      <c r="O17" s="27">
        <v>-505</v>
      </c>
      <c r="P17" s="35">
        <f t="shared" si="0"/>
        <v>3745</v>
      </c>
      <c r="Q17" s="29">
        <v>12</v>
      </c>
      <c r="R17" s="29">
        <v>53</v>
      </c>
      <c r="S17" s="29">
        <v>-393</v>
      </c>
      <c r="T17" s="29">
        <v>855</v>
      </c>
      <c r="U17" s="29">
        <v>122</v>
      </c>
      <c r="V17" s="29">
        <v>524</v>
      </c>
      <c r="W17" s="29">
        <v>-383</v>
      </c>
      <c r="X17" s="29">
        <v>277</v>
      </c>
      <c r="Y17" s="29">
        <v>914</v>
      </c>
      <c r="Z17" s="29">
        <v>675</v>
      </c>
      <c r="AA17" s="29">
        <v>1081</v>
      </c>
      <c r="AB17" s="29">
        <v>8</v>
      </c>
      <c r="AC17" s="35">
        <f t="shared" si="1"/>
        <v>2598</v>
      </c>
      <c r="AD17" s="29">
        <v>-273</v>
      </c>
      <c r="AE17" s="29">
        <v>252</v>
      </c>
      <c r="AF17" s="29">
        <v>532</v>
      </c>
      <c r="AG17" s="29">
        <v>373</v>
      </c>
      <c r="AH17" s="29">
        <v>624</v>
      </c>
      <c r="AI17" s="29">
        <v>257</v>
      </c>
      <c r="AJ17" s="29">
        <v>-147</v>
      </c>
      <c r="AK17" s="29">
        <v>-181</v>
      </c>
      <c r="AL17" s="29">
        <v>149</v>
      </c>
      <c r="AM17" s="29">
        <v>401</v>
      </c>
      <c r="AN17" s="29">
        <v>834</v>
      </c>
      <c r="AO17" s="29">
        <v>-223</v>
      </c>
      <c r="AP17" s="35">
        <f t="shared" si="2"/>
        <v>2048</v>
      </c>
      <c r="AQ17" s="29">
        <v>-159</v>
      </c>
      <c r="AR17" s="29">
        <v>503</v>
      </c>
      <c r="AS17" s="29">
        <v>169</v>
      </c>
      <c r="AT17" s="29">
        <v>559</v>
      </c>
      <c r="AU17" s="29">
        <v>159</v>
      </c>
      <c r="AV17" s="29">
        <v>-100</v>
      </c>
      <c r="AW17" s="29">
        <v>-847</v>
      </c>
      <c r="AX17" s="29">
        <v>168</v>
      </c>
      <c r="AY17" s="29">
        <v>369</v>
      </c>
      <c r="AZ17" s="29">
        <v>418</v>
      </c>
      <c r="BA17" s="29">
        <v>1105</v>
      </c>
      <c r="BB17" s="36">
        <v>-296</v>
      </c>
      <c r="BC17" s="34">
        <f t="shared" si="3"/>
        <v>1693</v>
      </c>
      <c r="BD17" s="27">
        <v>-166</v>
      </c>
      <c r="BE17" s="27">
        <v>465</v>
      </c>
      <c r="BF17" s="27">
        <v>949</v>
      </c>
      <c r="BG17" s="27">
        <v>239</v>
      </c>
      <c r="BH17" s="27">
        <v>-71</v>
      </c>
      <c r="BI17" s="27">
        <v>-20</v>
      </c>
      <c r="BJ17" s="27">
        <v>-231</v>
      </c>
      <c r="BK17" s="27">
        <v>30</v>
      </c>
      <c r="BL17" s="27">
        <v>134</v>
      </c>
      <c r="BM17" s="27">
        <v>377</v>
      </c>
      <c r="BN17" s="27">
        <v>512</v>
      </c>
      <c r="BO17" s="39">
        <v>-525</v>
      </c>
      <c r="BP17" s="47">
        <f t="shared" si="4"/>
        <v>1351</v>
      </c>
      <c r="BQ17" s="27">
        <v>242</v>
      </c>
      <c r="BR17" s="27">
        <v>721</v>
      </c>
      <c r="BS17" s="27">
        <v>-39</v>
      </c>
      <c r="BT17" s="27">
        <v>28</v>
      </c>
      <c r="BU17" s="27">
        <v>363</v>
      </c>
      <c r="BV17" s="27">
        <v>-116</v>
      </c>
      <c r="BW17" s="45">
        <v>-397</v>
      </c>
      <c r="BX17" s="45">
        <v>353</v>
      </c>
      <c r="BY17" s="45">
        <v>98</v>
      </c>
      <c r="BZ17" s="45">
        <v>-71</v>
      </c>
      <c r="CA17" s="45">
        <v>580</v>
      </c>
      <c r="CB17" s="45">
        <v>-411</v>
      </c>
      <c r="CC17" s="47">
        <f t="shared" si="5"/>
        <v>-313</v>
      </c>
      <c r="CD17" s="27">
        <v>-187</v>
      </c>
      <c r="CE17" s="27">
        <v>-295</v>
      </c>
      <c r="CF17" s="27">
        <v>169</v>
      </c>
    </row>
    <row r="18" spans="1:84" ht="15.75" thickBot="1" x14ac:dyDescent="0.3">
      <c r="B18" s="4" t="s">
        <v>12</v>
      </c>
      <c r="C18" s="37">
        <f>SUM(C5:C17)</f>
        <v>-21782</v>
      </c>
      <c r="D18" s="37">
        <f t="shared" ref="D18:BO18" si="7">SUM(D5:D17)</f>
        <v>3082</v>
      </c>
      <c r="E18" s="37">
        <f t="shared" si="7"/>
        <v>8362</v>
      </c>
      <c r="F18" s="37">
        <f t="shared" si="7"/>
        <v>-16179</v>
      </c>
      <c r="G18" s="37">
        <f t="shared" si="7"/>
        <v>-39700</v>
      </c>
      <c r="H18" s="37">
        <f t="shared" si="7"/>
        <v>-20572</v>
      </c>
      <c r="I18" s="37">
        <f t="shared" si="7"/>
        <v>-4555</v>
      </c>
      <c r="J18" s="37">
        <f t="shared" si="7"/>
        <v>2400</v>
      </c>
      <c r="K18" s="37">
        <f t="shared" si="7"/>
        <v>7005</v>
      </c>
      <c r="L18" s="37">
        <f t="shared" si="7"/>
        <v>16310</v>
      </c>
      <c r="M18" s="37">
        <f t="shared" si="7"/>
        <v>14409</v>
      </c>
      <c r="N18" s="37">
        <f t="shared" si="7"/>
        <v>12224</v>
      </c>
      <c r="O18" s="38">
        <f t="shared" si="7"/>
        <v>-4568</v>
      </c>
      <c r="P18" s="37">
        <f t="shared" si="7"/>
        <v>145576</v>
      </c>
      <c r="Q18" s="37">
        <f t="shared" si="7"/>
        <v>16052</v>
      </c>
      <c r="R18" s="37">
        <f t="shared" si="7"/>
        <v>20060</v>
      </c>
      <c r="S18" s="37">
        <f t="shared" si="7"/>
        <v>10181</v>
      </c>
      <c r="T18" s="37">
        <f t="shared" si="7"/>
        <v>9699</v>
      </c>
      <c r="U18" s="37">
        <f t="shared" si="7"/>
        <v>11475</v>
      </c>
      <c r="V18" s="37">
        <f t="shared" si="7"/>
        <v>10432</v>
      </c>
      <c r="W18" s="37">
        <f t="shared" si="7"/>
        <v>11715</v>
      </c>
      <c r="X18" s="37">
        <f t="shared" si="7"/>
        <v>19649</v>
      </c>
      <c r="Y18" s="37">
        <f t="shared" si="7"/>
        <v>13344</v>
      </c>
      <c r="Z18" s="37">
        <f t="shared" si="7"/>
        <v>12931</v>
      </c>
      <c r="AA18" s="37">
        <f t="shared" si="7"/>
        <v>16330</v>
      </c>
      <c r="AB18" s="38">
        <f t="shared" si="7"/>
        <v>-6292</v>
      </c>
      <c r="AC18" s="37">
        <f t="shared" si="7"/>
        <v>121684</v>
      </c>
      <c r="AD18" s="37">
        <f t="shared" si="7"/>
        <v>12774</v>
      </c>
      <c r="AE18" s="37">
        <f t="shared" si="7"/>
        <v>12799</v>
      </c>
      <c r="AF18" s="37">
        <f t="shared" si="7"/>
        <v>8153</v>
      </c>
      <c r="AG18" s="37">
        <f t="shared" si="7"/>
        <v>17045</v>
      </c>
      <c r="AH18" s="37">
        <f t="shared" si="7"/>
        <v>17186</v>
      </c>
      <c r="AI18" s="37">
        <f t="shared" si="7"/>
        <v>12965</v>
      </c>
      <c r="AJ18" s="37">
        <f t="shared" si="7"/>
        <v>13225</v>
      </c>
      <c r="AK18" s="37">
        <f t="shared" si="7"/>
        <v>17707</v>
      </c>
      <c r="AL18" s="37">
        <f t="shared" si="7"/>
        <v>15636</v>
      </c>
      <c r="AM18" s="37">
        <f t="shared" si="7"/>
        <v>6869</v>
      </c>
      <c r="AN18" s="37">
        <f t="shared" si="7"/>
        <v>3903</v>
      </c>
      <c r="AO18" s="38">
        <f t="shared" si="7"/>
        <v>-16578</v>
      </c>
      <c r="AP18" s="37">
        <f t="shared" si="7"/>
        <v>71161</v>
      </c>
      <c r="AQ18" s="37">
        <f t="shared" si="7"/>
        <v>4147</v>
      </c>
      <c r="AR18" s="37">
        <f t="shared" si="7"/>
        <v>8518</v>
      </c>
      <c r="AS18" s="37">
        <f t="shared" si="7"/>
        <v>9347</v>
      </c>
      <c r="AT18" s="37">
        <f t="shared" si="7"/>
        <v>11689</v>
      </c>
      <c r="AU18" s="37">
        <f t="shared" si="7"/>
        <v>9280</v>
      </c>
      <c r="AV18" s="37">
        <f t="shared" si="7"/>
        <v>8269</v>
      </c>
      <c r="AW18" s="37">
        <f t="shared" si="7"/>
        <v>5001</v>
      </c>
      <c r="AX18" s="37">
        <f t="shared" si="7"/>
        <v>11672</v>
      </c>
      <c r="AY18" s="37">
        <f t="shared" si="7"/>
        <v>8927</v>
      </c>
      <c r="AZ18" s="37">
        <f t="shared" si="7"/>
        <v>5796</v>
      </c>
      <c r="BA18" s="37">
        <f t="shared" si="7"/>
        <v>6475</v>
      </c>
      <c r="BB18" s="38">
        <f t="shared" si="7"/>
        <v>-17960</v>
      </c>
      <c r="BC18" s="37">
        <f>SUM(BC5:BC17)</f>
        <v>85489</v>
      </c>
      <c r="BD18" s="37">
        <f t="shared" si="7"/>
        <v>3713</v>
      </c>
      <c r="BE18" s="37">
        <f t="shared" si="7"/>
        <v>9534</v>
      </c>
      <c r="BF18" s="37">
        <f t="shared" si="7"/>
        <v>12762</v>
      </c>
      <c r="BG18" s="37">
        <f t="shared" si="7"/>
        <v>10934</v>
      </c>
      <c r="BH18" s="37">
        <f t="shared" si="7"/>
        <v>9422</v>
      </c>
      <c r="BI18" s="37">
        <f t="shared" si="7"/>
        <v>9689</v>
      </c>
      <c r="BJ18" s="37">
        <f t="shared" si="7"/>
        <v>10031</v>
      </c>
      <c r="BK18" s="37">
        <f t="shared" si="7"/>
        <v>16690</v>
      </c>
      <c r="BL18" s="37">
        <f t="shared" si="7"/>
        <v>15423</v>
      </c>
      <c r="BM18" s="37">
        <f t="shared" si="7"/>
        <v>-628</v>
      </c>
      <c r="BN18" s="37">
        <f t="shared" si="7"/>
        <v>7080</v>
      </c>
      <c r="BO18" s="38">
        <f t="shared" si="7"/>
        <v>-19161</v>
      </c>
      <c r="BP18" s="46">
        <f>SUM(BP5:BP17)</f>
        <v>94440</v>
      </c>
      <c r="BQ18" s="37">
        <f t="shared" ref="BQ18:BY18" si="8">SUM(BQ5:BQ17)</f>
        <v>8143</v>
      </c>
      <c r="BR18" s="37">
        <f t="shared" si="8"/>
        <v>21170</v>
      </c>
      <c r="BS18" s="37">
        <f t="shared" si="8"/>
        <v>3701</v>
      </c>
      <c r="BT18" s="37">
        <f t="shared" si="8"/>
        <v>14482</v>
      </c>
      <c r="BU18" s="37">
        <f t="shared" si="8"/>
        <v>13107</v>
      </c>
      <c r="BV18" s="37">
        <f t="shared" si="8"/>
        <v>7408</v>
      </c>
      <c r="BW18" s="37">
        <f t="shared" si="8"/>
        <v>9773</v>
      </c>
      <c r="BX18" s="37">
        <f t="shared" si="8"/>
        <v>11343</v>
      </c>
      <c r="BY18" s="37">
        <f t="shared" si="8"/>
        <v>11552</v>
      </c>
      <c r="BZ18" s="37">
        <f t="shared" ref="BZ18:CB18" si="9">SUM(BZ5:BZ17)</f>
        <v>4984</v>
      </c>
      <c r="CA18" s="37">
        <f t="shared" si="9"/>
        <v>8633</v>
      </c>
      <c r="CB18" s="37">
        <f t="shared" si="9"/>
        <v>-19856</v>
      </c>
      <c r="CC18" s="46">
        <f>SUM(CC5:CC17)</f>
        <v>28058</v>
      </c>
      <c r="CD18" s="37">
        <f t="shared" ref="CD18:CF18" si="10">SUM(CD5:CD17)</f>
        <v>6448</v>
      </c>
      <c r="CE18" s="37">
        <f t="shared" si="10"/>
        <v>7602</v>
      </c>
      <c r="CF18" s="37">
        <f t="shared" si="10"/>
        <v>14008</v>
      </c>
    </row>
    <row r="19" spans="1:84" ht="15" x14ac:dyDescent="0.25">
      <c r="B19" s="8" t="s">
        <v>32</v>
      </c>
      <c r="C19" s="8"/>
      <c r="D19"/>
      <c r="P19" s="12"/>
      <c r="Q19" s="12"/>
    </row>
    <row r="20" spans="1:84" ht="15" x14ac:dyDescent="0.25">
      <c r="B20" s="8" t="s">
        <v>15</v>
      </c>
      <c r="C20" s="8"/>
      <c r="D20"/>
      <c r="E20" s="2"/>
      <c r="F20" s="2"/>
      <c r="G20" s="2"/>
      <c r="H20" s="2"/>
      <c r="I20" s="2"/>
      <c r="J20" s="2"/>
      <c r="K20" s="2"/>
      <c r="L20" s="2"/>
      <c r="M20" s="2"/>
      <c r="P20" s="55"/>
      <c r="Q20" s="55"/>
    </row>
    <row r="21" spans="1:84" ht="15" x14ac:dyDescent="0.25">
      <c r="B21" s="24" t="s">
        <v>29</v>
      </c>
      <c r="C21" s="8"/>
      <c r="D21"/>
      <c r="L21" s="6"/>
      <c r="M21" s="6"/>
      <c r="N21" s="6"/>
      <c r="O21" s="6"/>
      <c r="P21" s="6"/>
      <c r="Q21" s="14"/>
      <c r="R21" s="13"/>
    </row>
    <row r="22" spans="1:84" ht="15" x14ac:dyDescent="0.25">
      <c r="B22" s="9" t="s">
        <v>31</v>
      </c>
      <c r="C22" s="9"/>
      <c r="D22"/>
      <c r="L22" s="6"/>
      <c r="M22" s="6"/>
      <c r="N22" s="6"/>
      <c r="O22" s="6"/>
      <c r="P22" s="6"/>
      <c r="Q22" s="14"/>
      <c r="R22" s="13"/>
    </row>
    <row r="23" spans="1:84" ht="17.25" customHeight="1" x14ac:dyDescent="0.25">
      <c r="B23" s="25" t="s">
        <v>30</v>
      </c>
      <c r="C23" s="26"/>
      <c r="D23" s="26"/>
      <c r="E23" s="26"/>
      <c r="F23" s="26"/>
      <c r="G23" s="26"/>
      <c r="H23" s="26"/>
      <c r="I23" s="26"/>
      <c r="L23" s="6"/>
      <c r="M23" s="6"/>
      <c r="N23" s="6"/>
      <c r="O23" s="6"/>
      <c r="P23" s="6"/>
      <c r="Q23" s="14"/>
      <c r="R23" s="13"/>
    </row>
    <row r="24" spans="1:84" ht="18" customHeight="1" x14ac:dyDescent="0.25">
      <c r="B24" s="20"/>
      <c r="C24"/>
      <c r="D24"/>
      <c r="L24" s="6"/>
      <c r="M24" s="6"/>
      <c r="N24" s="6"/>
      <c r="O24" s="6"/>
      <c r="P24" s="6"/>
      <c r="Q24" s="14"/>
      <c r="R24" s="13"/>
    </row>
    <row r="25" spans="1:84" ht="15" x14ac:dyDescent="0.25">
      <c r="A25" s="7"/>
      <c r="C25"/>
      <c r="D25" s="7"/>
      <c r="E25" s="7"/>
      <c r="F25" s="7"/>
      <c r="L25" s="6"/>
      <c r="M25" s="6"/>
      <c r="N25" s="6"/>
      <c r="O25" s="6"/>
      <c r="P25" s="6"/>
      <c r="Q25" s="14"/>
      <c r="R25" s="13"/>
    </row>
    <row r="26" spans="1:84" ht="15" x14ac:dyDescent="0.25">
      <c r="A26" s="7"/>
      <c r="B26" s="15"/>
      <c r="C26" s="7"/>
      <c r="D26" s="7"/>
      <c r="E26" s="7"/>
      <c r="F26" s="7"/>
      <c r="L26" s="7"/>
      <c r="M26" s="7"/>
      <c r="N26" s="7"/>
      <c r="O26" s="7"/>
      <c r="P26" s="7"/>
      <c r="Q26" s="7"/>
      <c r="R26" s="7"/>
    </row>
    <row r="27" spans="1:84" ht="15" x14ac:dyDescent="0.25">
      <c r="A27" s="7"/>
      <c r="B27" s="23"/>
      <c r="C27" s="21"/>
      <c r="D27" s="16"/>
      <c r="E27" s="16"/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84" ht="15" x14ac:dyDescent="0.25">
      <c r="A28" s="7"/>
      <c r="B28" s="23"/>
      <c r="C28" s="21"/>
      <c r="D28" s="16"/>
      <c r="E28" s="16"/>
      <c r="F28" s="16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84" ht="15" x14ac:dyDescent="0.25">
      <c r="A29" s="7"/>
      <c r="B29" s="23"/>
      <c r="C29" s="21"/>
      <c r="D29" s="16"/>
      <c r="E29" s="16"/>
      <c r="F29" s="16"/>
      <c r="G29" s="17"/>
      <c r="H29" s="17"/>
      <c r="I29" s="17"/>
      <c r="J29" s="17"/>
      <c r="K29" s="17"/>
      <c r="L29" s="16"/>
      <c r="M29" s="16"/>
      <c r="N29" s="16"/>
      <c r="O29" s="16"/>
      <c r="P29" s="16"/>
      <c r="Q29" s="16"/>
      <c r="R29" s="16"/>
    </row>
    <row r="30" spans="1:84" ht="15" x14ac:dyDescent="0.25">
      <c r="A30" s="7"/>
      <c r="B30" s="23"/>
      <c r="C30" s="21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84" ht="15" x14ac:dyDescent="0.25">
      <c r="A31" s="7"/>
      <c r="B31" s="23"/>
      <c r="C31" s="21"/>
      <c r="D31" s="16"/>
      <c r="E31" s="16"/>
      <c r="F31" s="16"/>
      <c r="G31" s="16"/>
      <c r="H31" s="16"/>
      <c r="I31" s="16"/>
      <c r="J31" s="16"/>
      <c r="K31" s="16"/>
      <c r="L31" s="17"/>
      <c r="M31" s="17"/>
      <c r="N31" s="17"/>
      <c r="O31" s="17"/>
      <c r="P31" s="17"/>
      <c r="Q31" s="17"/>
      <c r="R31" s="17"/>
    </row>
    <row r="32" spans="1:84" ht="15" x14ac:dyDescent="0.25">
      <c r="A32" s="7"/>
      <c r="B32" s="23"/>
      <c r="C32" s="21"/>
      <c r="D32" s="16"/>
      <c r="E32" s="16"/>
      <c r="F32" s="16"/>
      <c r="G32" s="16"/>
      <c r="H32" s="16"/>
      <c r="I32" s="16"/>
      <c r="J32" s="16"/>
      <c r="K32" s="16"/>
      <c r="L32" s="17"/>
      <c r="M32" s="17"/>
      <c r="N32" s="17"/>
      <c r="O32" s="17"/>
      <c r="P32" s="17"/>
      <c r="Q32" s="17"/>
      <c r="R32" s="17"/>
    </row>
    <row r="33" spans="1:18" ht="15" x14ac:dyDescent="0.25">
      <c r="A33" s="7"/>
      <c r="B33" s="23"/>
      <c r="C33" s="21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ht="15" x14ac:dyDescent="0.25">
      <c r="A34" s="7"/>
      <c r="B34" s="23"/>
      <c r="C34" s="21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15" x14ac:dyDescent="0.25">
      <c r="A35" s="7"/>
      <c r="B35" s="23"/>
      <c r="C35" s="21"/>
      <c r="D35" s="16"/>
      <c r="E35" s="16"/>
      <c r="F35" s="16"/>
      <c r="G35" s="16"/>
      <c r="H35" s="16"/>
      <c r="I35" s="16"/>
      <c r="J35" s="16"/>
      <c r="K35" s="16"/>
      <c r="L35" s="17"/>
      <c r="M35" s="17"/>
      <c r="N35" s="17"/>
      <c r="O35" s="17"/>
      <c r="P35" s="17"/>
      <c r="Q35" s="17"/>
      <c r="R35" s="17"/>
    </row>
    <row r="36" spans="1:18" ht="15" x14ac:dyDescent="0.25">
      <c r="A36" s="7"/>
      <c r="B36" s="23"/>
      <c r="C36" s="21"/>
      <c r="D36" s="16"/>
      <c r="E36" s="16"/>
      <c r="F36" s="16"/>
      <c r="G36" s="16"/>
      <c r="H36" s="16"/>
      <c r="I36" s="16"/>
      <c r="J36" s="16"/>
      <c r="K36" s="16"/>
      <c r="L36" s="17"/>
      <c r="M36" s="17"/>
      <c r="N36" s="17"/>
      <c r="O36" s="17"/>
      <c r="P36" s="17"/>
      <c r="Q36" s="17"/>
      <c r="R36" s="17"/>
    </row>
    <row r="37" spans="1:18" ht="15" x14ac:dyDescent="0.25">
      <c r="A37" s="7"/>
      <c r="B37" s="23"/>
      <c r="C37" s="21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 ht="15" x14ac:dyDescent="0.25">
      <c r="A38" s="7"/>
      <c r="B38" s="15"/>
      <c r="C38" s="21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15" x14ac:dyDescent="0.25">
      <c r="A39" s="7"/>
      <c r="B39" s="7"/>
      <c r="C39" s="22"/>
      <c r="D39" s="7"/>
      <c r="E39" s="7"/>
      <c r="F39" s="7"/>
      <c r="G39" s="7"/>
      <c r="H39" s="7"/>
      <c r="I39" s="7"/>
      <c r="J39" s="7"/>
      <c r="K39" s="7"/>
      <c r="L39" s="17"/>
      <c r="M39" s="17"/>
      <c r="N39" s="17"/>
      <c r="O39" s="17"/>
      <c r="P39" s="17"/>
      <c r="Q39" s="17"/>
      <c r="R39" s="17"/>
    </row>
    <row r="40" spans="1:18" ht="15" x14ac:dyDescent="0.25">
      <c r="A40" s="7"/>
      <c r="B40" s="7"/>
      <c r="C40" s="22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8" ht="15" x14ac:dyDescent="0.25">
      <c r="A41" s="7"/>
      <c r="B41" s="15"/>
      <c r="C41" s="22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ht="15" x14ac:dyDescent="0.25">
      <c r="A42" s="7"/>
      <c r="B42" s="15"/>
      <c r="C42" s="22"/>
      <c r="D42" s="7"/>
      <c r="E42" s="7"/>
      <c r="F42" s="7"/>
      <c r="G42" s="7"/>
      <c r="H42" s="7"/>
      <c r="I42" s="7"/>
      <c r="J42" s="7"/>
      <c r="K42" s="7"/>
    </row>
    <row r="43" spans="1:18" ht="15" x14ac:dyDescent="0.25">
      <c r="B43" s="1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8" x14ac:dyDescent="0.2">
      <c r="B44" s="1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</sheetData>
  <mergeCells count="9">
    <mergeCell ref="B3:B4"/>
    <mergeCell ref="C3:O3"/>
    <mergeCell ref="P3:AB3"/>
    <mergeCell ref="AC3:AO3"/>
    <mergeCell ref="CD3:CF3"/>
    <mergeCell ref="BP3:CB3"/>
    <mergeCell ref="BC3:BO3"/>
    <mergeCell ref="AP3:BB3"/>
    <mergeCell ref="P20:Q20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Saldo por Faixa SM Ba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2026-05-15T13:02:29Z</dcterms:modified>
</cp:coreProperties>
</file>